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53222"/>
  <bookViews>
    <workbookView xWindow="0" yWindow="0" windowWidth="28800" windowHeight="11835"/>
  </bookViews>
  <sheets>
    <sheet name="IspisRazvojniProgrami" sheetId="1" r:id="rId1"/>
  </sheets>
  <definedNames>
    <definedName name="_xlnm.Print_Titles" localSheetId="0">IspisRazvojniProgrami!$5:$7</definedName>
    <definedName name="JR_PAGE_ANCHOR_0_1">IspisRazvojniProgrami!#REF!</definedName>
  </definedNames>
  <calcPr calcId="152511"/>
</workbook>
</file>

<file path=xl/calcChain.xml><?xml version="1.0" encoding="utf-8"?>
<calcChain xmlns="http://schemas.openxmlformats.org/spreadsheetml/2006/main">
  <c r="X106" i="1" l="1"/>
  <c r="X103" i="1"/>
  <c r="X101" i="1"/>
  <c r="X102" i="1"/>
  <c r="X100" i="1"/>
  <c r="X98" i="1"/>
  <c r="X97" i="1"/>
  <c r="X95" i="1"/>
  <c r="X94" i="1"/>
  <c r="X74" i="1"/>
  <c r="X75" i="1"/>
  <c r="X76" i="1"/>
  <c r="X77" i="1"/>
  <c r="X78" i="1"/>
  <c r="X79" i="1"/>
  <c r="X80" i="1"/>
  <c r="X81" i="1"/>
  <c r="X82" i="1"/>
  <c r="X83" i="1"/>
  <c r="X84" i="1"/>
  <c r="X85" i="1"/>
  <c r="X86" i="1"/>
  <c r="X87" i="1"/>
  <c r="X88" i="1"/>
  <c r="X89" i="1"/>
  <c r="X90" i="1"/>
  <c r="X91" i="1"/>
  <c r="X92" i="1"/>
  <c r="X73" i="1"/>
  <c r="X40" i="1"/>
  <c r="X41" i="1"/>
  <c r="X42" i="1"/>
  <c r="X43" i="1"/>
  <c r="X44" i="1"/>
  <c r="X45" i="1"/>
  <c r="X46" i="1"/>
  <c r="X47" i="1"/>
  <c r="X48" i="1"/>
  <c r="X49" i="1"/>
  <c r="X50" i="1"/>
  <c r="X51" i="1"/>
  <c r="X52" i="1"/>
  <c r="X53" i="1"/>
  <c r="X54" i="1"/>
  <c r="X55" i="1"/>
  <c r="X56" i="1"/>
  <c r="X57" i="1"/>
  <c r="X58" i="1"/>
  <c r="X59" i="1"/>
  <c r="X60" i="1"/>
  <c r="X61" i="1"/>
  <c r="X62" i="1"/>
  <c r="X63" i="1"/>
  <c r="X64" i="1"/>
  <c r="X65" i="1"/>
  <c r="X66" i="1"/>
  <c r="X67" i="1"/>
  <c r="X68" i="1"/>
  <c r="X69" i="1"/>
  <c r="X70" i="1"/>
  <c r="X39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4" i="1"/>
  <c r="X35" i="1"/>
  <c r="X36" i="1"/>
  <c r="X8" i="1"/>
  <c r="X9" i="1"/>
  <c r="X10" i="1"/>
  <c r="X11" i="1"/>
  <c r="P33" i="1"/>
  <c r="X33" i="1" s="1"/>
</calcChain>
</file>

<file path=xl/sharedStrings.xml><?xml version="1.0" encoding="utf-8"?>
<sst xmlns="http://schemas.openxmlformats.org/spreadsheetml/2006/main" count="581" uniqueCount="205">
  <si>
    <t>PLAN RAZVOJNIH PROGRAMA</t>
  </si>
  <si>
    <t>PLANIRANO FINANCIRANJE</t>
  </si>
  <si>
    <t>UKUPNO</t>
  </si>
  <si>
    <t>BROJ KONTA</t>
  </si>
  <si>
    <t>INVESTICIJA / KAPITALNA POMOĆ / KAPITALNA DONACIJA</t>
  </si>
  <si>
    <t>(realizirano)</t>
  </si>
  <si>
    <t>1</t>
  </si>
  <si>
    <t>2</t>
  </si>
  <si>
    <t>3</t>
  </si>
  <si>
    <t>4</t>
  </si>
  <si>
    <t>01.01.2021. - 30.11.2021.</t>
  </si>
  <si>
    <t>2021</t>
  </si>
  <si>
    <t>2022</t>
  </si>
  <si>
    <t>2023</t>
  </si>
  <si>
    <t>1 + 2 + 3</t>
  </si>
  <si>
    <t>UKUPNO RASHODI / IZDACI</t>
  </si>
  <si>
    <t>5.237.152,94</t>
  </si>
  <si>
    <t>7.830.000,00</t>
  </si>
  <si>
    <t>Razdjel 001 JEDINSTVENI UPRAVNI ODJEL</t>
  </si>
  <si>
    <t>Glava 01 OPĆINSKO VIJEĆE I JEDINSTVENI UPRAVNI ODJEL</t>
  </si>
  <si>
    <t>Program 1001 Javna uprava i administracija Općinsko vijeće</t>
  </si>
  <si>
    <t>42.407,27</t>
  </si>
  <si>
    <t>61.417,51</t>
  </si>
  <si>
    <t>Aktivnost A100101 Administrativni poslovi općinskog vijeća</t>
  </si>
  <si>
    <t>Rashodi poslovanja</t>
  </si>
  <si>
    <t>Program 1002 Javna uprava i administracija</t>
  </si>
  <si>
    <t>1.449.445,18</t>
  </si>
  <si>
    <t>2.186.682,49</t>
  </si>
  <si>
    <t>Aktivnost A100201 Administrativni poslovi jedinstvenog upravnog odjela</t>
  </si>
  <si>
    <t>1.097.208,78</t>
  </si>
  <si>
    <t>1.647.082,49</t>
  </si>
  <si>
    <t>Aktivnost A100202 Provedba izbora</t>
  </si>
  <si>
    <t>246.848,54</t>
  </si>
  <si>
    <t>247.100,00</t>
  </si>
  <si>
    <t>0,00</t>
  </si>
  <si>
    <t>Aktivnost A100203 Redovno održavanje zgrada</t>
  </si>
  <si>
    <t>3.644,16</t>
  </si>
  <si>
    <t>50.000,00</t>
  </si>
  <si>
    <t>150.000,00</t>
  </si>
  <si>
    <t>Aktivnost A100204 Javni radovi</t>
  </si>
  <si>
    <t>88.232,45</t>
  </si>
  <si>
    <t>90.500,00</t>
  </si>
  <si>
    <t>82.000,00</t>
  </si>
  <si>
    <t>Aktivnost A100206 Proračunska zaliha</t>
  </si>
  <si>
    <t>10.000,00</t>
  </si>
  <si>
    <t>Tekući projekt T100205 Nabava nefinancijske imovine</t>
  </si>
  <si>
    <t>13.511,25</t>
  </si>
  <si>
    <t>142.000,00</t>
  </si>
  <si>
    <t>Rashodi za nabavu nefinancijske imovine</t>
  </si>
  <si>
    <t>Program 1003 Potpora poljoprivredi</t>
  </si>
  <si>
    <t>33.001,51</t>
  </si>
  <si>
    <t>68.000,00</t>
  </si>
  <si>
    <t>120.000,00</t>
  </si>
  <si>
    <t>Aktivnost A100301 Subvencije poljoprivrednicima,obrtn.,malim i sr.poduz</t>
  </si>
  <si>
    <t>Program 1004 Promicanje kulture</t>
  </si>
  <si>
    <t>121.450,00</t>
  </si>
  <si>
    <t>256.500,00</t>
  </si>
  <si>
    <t>Aktivnost A100401 Kultura i kulturne manifestacije</t>
  </si>
  <si>
    <t>116.000,00</t>
  </si>
  <si>
    <t>126.500,00</t>
  </si>
  <si>
    <t>Kapitalni projekt K100402 Obnova starog grada Novigrad</t>
  </si>
  <si>
    <t>5.450,00</t>
  </si>
  <si>
    <t>130.000,00</t>
  </si>
  <si>
    <t>Program 1005 Razvoj sporta i rekreacije</t>
  </si>
  <si>
    <t>Aktivnost A100501 Donacije u sportu</t>
  </si>
  <si>
    <t>Program 1006 Razvoj civilnog društva</t>
  </si>
  <si>
    <t>62.718,80</t>
  </si>
  <si>
    <t>66.000,00</t>
  </si>
  <si>
    <t>Aktivnost A100601 Financiranje rada političkih stranaka</t>
  </si>
  <si>
    <t>28.291,20</t>
  </si>
  <si>
    <t>28.400,00</t>
  </si>
  <si>
    <t>Aktivnost A100602 Humanitarna djelatnost Crvenog križa</t>
  </si>
  <si>
    <t>34.427,60</t>
  </si>
  <si>
    <t>37.600,00</t>
  </si>
  <si>
    <t>39.000,00</t>
  </si>
  <si>
    <t>Program 1007 Donacije organizacijama civilnog društva</t>
  </si>
  <si>
    <t>21.000,00</t>
  </si>
  <si>
    <t>Aktivnost A100701 Ostale donacije</t>
  </si>
  <si>
    <t>5.000,00</t>
  </si>
  <si>
    <t>Aktivnost A100702 Potpore za lovstvo</t>
  </si>
  <si>
    <t>16.000,00</t>
  </si>
  <si>
    <t>Program 1008 Organiziranje i provođenje zaštite i spašavanja</t>
  </si>
  <si>
    <t>362.645,66</t>
  </si>
  <si>
    <t>435.000,00</t>
  </si>
  <si>
    <t>Aktivnost A100801 Protupožarna zaštita</t>
  </si>
  <si>
    <t>352.645,66</t>
  </si>
  <si>
    <t>420.000,00</t>
  </si>
  <si>
    <t>Aktivnost A100802 Financiranje rada službi spašavanja</t>
  </si>
  <si>
    <t>Aktivnost A100803 Vježba civilne zaštite</t>
  </si>
  <si>
    <t>Program 1009 Predškolski odgoj</t>
  </si>
  <si>
    <t>367.608,23</t>
  </si>
  <si>
    <t>427.200,00</t>
  </si>
  <si>
    <t>Aktivnost A100901 Predškolsko obrazovanje</t>
  </si>
  <si>
    <t>Program 1010 Osnovno, srednjoškolsko,više i visoko obrazovanje</t>
  </si>
  <si>
    <t>230.467,16</t>
  </si>
  <si>
    <t>890.600,00</t>
  </si>
  <si>
    <t>Aktivnost A101001 Osnovno obrazovanje</t>
  </si>
  <si>
    <t>36.912,50</t>
  </si>
  <si>
    <t>679.000,00</t>
  </si>
  <si>
    <t>Aktivnost A101002 Više srednjoškolsko obrazovanje</t>
  </si>
  <si>
    <t>143.554,66</t>
  </si>
  <si>
    <t>161.600,00</t>
  </si>
  <si>
    <t>Aktivnost A101003 Više i visoko obrazovanje</t>
  </si>
  <si>
    <t>Program 1011 Socijalna skrb</t>
  </si>
  <si>
    <t>56.005,70</t>
  </si>
  <si>
    <t>72.000,00</t>
  </si>
  <si>
    <t>80.000,00</t>
  </si>
  <si>
    <t>Aktivnost A101101 Pomoć socijalno ugroženim obiteljima</t>
  </si>
  <si>
    <t>32.005,70</t>
  </si>
  <si>
    <t>40.000,00</t>
  </si>
  <si>
    <t>Aktivnost A101102 Potpore za novorođeno dijete</t>
  </si>
  <si>
    <t>24.000,00</t>
  </si>
  <si>
    <t>32.000,00</t>
  </si>
  <si>
    <t>Program 1012 Održavanje komunalne infrastrukture</t>
  </si>
  <si>
    <t>669.406,60</t>
  </si>
  <si>
    <t>1.212.200,00</t>
  </si>
  <si>
    <t>100.000,00</t>
  </si>
  <si>
    <t>Tekući projekt T101201 Troškovi održavanja javne rasvjete</t>
  </si>
  <si>
    <t>211.937,01</t>
  </si>
  <si>
    <t>340.200,00</t>
  </si>
  <si>
    <t>340.000,00</t>
  </si>
  <si>
    <t>Tekući projekt T101202 Održavanje kapitalnih objekata- cesta</t>
  </si>
  <si>
    <t>332.763,72</t>
  </si>
  <si>
    <t>600.000,00</t>
  </si>
  <si>
    <t>1.000.000,00</t>
  </si>
  <si>
    <t>Tekući projekt T101203 Objekt mrtvačnica i groblja</t>
  </si>
  <si>
    <t>120.805,50</t>
  </si>
  <si>
    <t>268.000,00</t>
  </si>
  <si>
    <t>243.000,00</t>
  </si>
  <si>
    <t>25.000,00</t>
  </si>
  <si>
    <t>Tekući projekt T101204 Održavanje javnih površina</t>
  </si>
  <si>
    <t>3.900,37</t>
  </si>
  <si>
    <t>4.000,00</t>
  </si>
  <si>
    <t>Program 1013 Upravljanje imovinom</t>
  </si>
  <si>
    <t>1.404.301,64</t>
  </si>
  <si>
    <t>1.539.400,00</t>
  </si>
  <si>
    <t>Kapitalni projekt K101302 Izrada projektne dokumentacije za obnovu zgrade Općine i uređenje</t>
  </si>
  <si>
    <t>9.000,00</t>
  </si>
  <si>
    <t>Kapitalni projekt K101304 Modernizacija nerazvrstanih prometnica na području Općine Netretić</t>
  </si>
  <si>
    <t>656.899,99</t>
  </si>
  <si>
    <t>657.000,00</t>
  </si>
  <si>
    <t>Kapitalni projekt K101305 Nabava prometnih znakova</t>
  </si>
  <si>
    <t>7.500,00</t>
  </si>
  <si>
    <t>20.000,00</t>
  </si>
  <si>
    <t>Kapitalni projekt K101309 Izgradnja vodoopskrbnog cjevovodaza Radnu zonu "Maletići"</t>
  </si>
  <si>
    <t xml:space="preserve">Kapitalni projekt K101318 Izrada projektne dokumentacije za višenamjenski društveni objekt u Jarčem </t>
  </si>
  <si>
    <t>7.175,00</t>
  </si>
  <si>
    <t>13.500,00</t>
  </si>
  <si>
    <t>Kapitalni projekt K101336 Projektna dokumentacija, imovinsko pravno stane i kom. opremanje -</t>
  </si>
  <si>
    <t>Kapitalni projekt K101362 Izgradnja dječjeg vrtića</t>
  </si>
  <si>
    <t>110.390,00</t>
  </si>
  <si>
    <t>150.200,00</t>
  </si>
  <si>
    <t xml:space="preserve">Kapitalni projekt K101363 Uređenje mak. ceste u MO B.Brdo NC BB-04 Cesta od Marohnić Branka do </t>
  </si>
  <si>
    <t>71.125,00</t>
  </si>
  <si>
    <t>71.900,00</t>
  </si>
  <si>
    <t>Kapitalni projekt K101364 Postavljanje javne rasvjete u naselju Rosopajnik</t>
  </si>
  <si>
    <t>7.762,50</t>
  </si>
  <si>
    <t>19.100,00</t>
  </si>
  <si>
    <t>Kapitalni projekt K101365 Izgradnja Športsko - rakreacijskog centra "Dobra"</t>
  </si>
  <si>
    <t>56.000,00</t>
  </si>
  <si>
    <t>96.000,00</t>
  </si>
  <si>
    <t>2.596.000,00</t>
  </si>
  <si>
    <t>Kapitalni projekt K101368 Pametna Općina Netretić</t>
  </si>
  <si>
    <t>186.965,45</t>
  </si>
  <si>
    <t>187.000,00</t>
  </si>
  <si>
    <t xml:space="preserve">Kapitalni projekt K101369 Uređenje mrtvačnice u prostorijama DVD-a Kunići </t>
  </si>
  <si>
    <t>1.300,00</t>
  </si>
  <si>
    <t>Kapitalni projekt K101370 Nabava mobilnog reciklažnog dvorišta</t>
  </si>
  <si>
    <t>264.983,70</t>
  </si>
  <si>
    <t>265.200,00</t>
  </si>
  <si>
    <t>Kapitalni projekt K101371 Uređenje sanitarnog čvorai popravak krova Društvenog doma Skupica</t>
  </si>
  <si>
    <t>35.500,00</t>
  </si>
  <si>
    <t>49.200,00</t>
  </si>
  <si>
    <t>Program 1014 Promicanje turizma</t>
  </si>
  <si>
    <t>70.000,00</t>
  </si>
  <si>
    <t>180.000,00</t>
  </si>
  <si>
    <t>Aktivnost A101401 Sufinanciranje područne turističke zajednice</t>
  </si>
  <si>
    <t>Program 1015 Gospodarenje otpadom</t>
  </si>
  <si>
    <t>286.722,69</t>
  </si>
  <si>
    <t>321.200,00</t>
  </si>
  <si>
    <t>681.200,00</t>
  </si>
  <si>
    <t>Aktivnost A101501 Naknada za odlaganje i zbrinjavanje komunalnog otpada</t>
  </si>
  <si>
    <t>45.730,94</t>
  </si>
  <si>
    <t>240.000,00</t>
  </si>
  <si>
    <t>Aktivnost A101502 Sanacija divljih deponija</t>
  </si>
  <si>
    <t>10.898,00</t>
  </si>
  <si>
    <t>11.000,00</t>
  </si>
  <si>
    <t>211.000,00</t>
  </si>
  <si>
    <t>Kapitalni projekt K101532 Nabava spremnika za reciklirani otpad</t>
  </si>
  <si>
    <t>230.093,75</t>
  </si>
  <si>
    <t>230.200,00</t>
  </si>
  <si>
    <t>Program 1016 Udio u trgovačkom društvu</t>
  </si>
  <si>
    <t>142.800,00</t>
  </si>
  <si>
    <t>Kapitalni projekt K101643 Udio u trgovačkom društvu Čistoća Duga Resa</t>
  </si>
  <si>
    <t>5</t>
  </si>
  <si>
    <t>Izdaci za financijsku imovinu i otplate zajmova</t>
  </si>
  <si>
    <t>Kapitalni projekt K101644 Udio u trgovačkom društvu</t>
  </si>
  <si>
    <t>Kapitalni projekt K101645 Udio u trgovačkom društvu Komunalno Duga Resa</t>
  </si>
  <si>
    <t>42.800,00</t>
  </si>
  <si>
    <t>Program 1017 Kapitalne pomoći trgovačkim društvima</t>
  </si>
  <si>
    <t>39.972,50</t>
  </si>
  <si>
    <t>190.000,00</t>
  </si>
  <si>
    <t>Aktivnost A101701 Kapitalna pomoć trgovačkom društvu</t>
  </si>
  <si>
    <t>Aktivnost A101702 Kapitalna pomoć trgovačkom društvu Čistoća Duga Resa d.o.o.</t>
  </si>
  <si>
    <t xml:space="preserve">Kapitalni projekt K101367 Izgradnja sportske dvorane Netretić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</si>
</sst>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Calibri"/>
      <family val="2"/>
      <scheme val="minor"/>
    </font>
    <font>
      <b/>
      <sz val="8"/>
      <color rgb="FF000000"/>
      <name val="Arimo"/>
      <family val="2"/>
    </font>
    <font>
      <sz val="8"/>
      <color rgb="FF000000"/>
      <name val="Arimo"/>
      <family val="2"/>
    </font>
    <font>
      <b/>
      <sz val="12"/>
      <color rgb="FF000000"/>
      <name val="Arimo"/>
      <family val="2"/>
    </font>
    <font>
      <b/>
      <sz val="8"/>
      <color rgb="FFFFFFFF"/>
      <name val="Arimo"/>
      <family val="2"/>
    </font>
    <font>
      <b/>
      <sz val="11"/>
      <color theme="1"/>
      <name val="Calibri"/>
      <family val="2"/>
      <scheme val="minor"/>
    </font>
    <font>
      <b/>
      <sz val="8"/>
      <color rgb="FF000000"/>
      <name val="Arimo"/>
      <charset val="238"/>
    </font>
    <font>
      <sz val="8"/>
      <color rgb="FF000000"/>
      <name val="Arimo"/>
      <charset val="238"/>
    </font>
    <font>
      <b/>
      <sz val="8"/>
      <name val="Arimo"/>
      <family val="2"/>
    </font>
  </fonts>
  <fills count="2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505050"/>
      </patternFill>
    </fill>
    <fill>
      <patternFill patternType="solid">
        <fgColor rgb="FF505050"/>
      </patternFill>
    </fill>
    <fill>
      <patternFill patternType="solid">
        <fgColor rgb="FF505050"/>
      </patternFill>
    </fill>
    <fill>
      <patternFill patternType="solid">
        <fgColor rgb="FF000080"/>
      </patternFill>
    </fill>
    <fill>
      <patternFill patternType="solid">
        <fgColor rgb="FF000080"/>
      </patternFill>
    </fill>
    <fill>
      <patternFill patternType="solid">
        <fgColor rgb="FF000080"/>
      </patternFill>
    </fill>
    <fill>
      <patternFill patternType="solid">
        <fgColor rgb="FF0000CE"/>
      </patternFill>
    </fill>
    <fill>
      <patternFill patternType="solid">
        <fgColor rgb="FF0000CE"/>
      </patternFill>
    </fill>
    <fill>
      <patternFill patternType="solid">
        <fgColor rgb="FF0000CE"/>
      </patternFill>
    </fill>
    <fill>
      <patternFill patternType="solid">
        <fgColor rgb="FFFFFFFF"/>
      </patternFill>
    </fill>
  </fills>
  <borders count="5"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/>
      <bottom style="medium">
        <color rgb="FF000000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2" borderId="0" xfId="0" applyNumberFormat="1" applyFont="1" applyFill="1" applyBorder="1" applyAlignment="1" applyProtection="1">
      <alignment wrapText="1"/>
      <protection locked="0"/>
    </xf>
    <xf numFmtId="0" fontId="0" fillId="5" borderId="2" xfId="0" applyNumberFormat="1" applyFont="1" applyFill="1" applyBorder="1" applyAlignment="1" applyProtection="1">
      <alignment wrapText="1"/>
      <protection locked="0"/>
    </xf>
    <xf numFmtId="0" fontId="1" fillId="9" borderId="1" xfId="0" applyNumberFormat="1" applyFont="1" applyFill="1" applyBorder="1" applyAlignment="1" applyProtection="1">
      <alignment horizontal="center" vertical="center" wrapText="1"/>
    </xf>
    <xf numFmtId="0" fontId="0" fillId="11" borderId="1" xfId="0" applyNumberFormat="1" applyFont="1" applyFill="1" applyBorder="1" applyAlignment="1" applyProtection="1">
      <alignment wrapText="1"/>
      <protection locked="0"/>
    </xf>
    <xf numFmtId="0" fontId="0" fillId="12" borderId="4" xfId="0" applyNumberFormat="1" applyFont="1" applyFill="1" applyBorder="1" applyAlignment="1" applyProtection="1">
      <alignment wrapText="1"/>
      <protection locked="0"/>
    </xf>
    <xf numFmtId="0" fontId="0" fillId="15" borderId="1" xfId="0" applyNumberFormat="1" applyFont="1" applyFill="1" applyBorder="1" applyAlignment="1" applyProtection="1">
      <alignment wrapText="1"/>
      <protection locked="0"/>
    </xf>
    <xf numFmtId="0" fontId="0" fillId="18" borderId="1" xfId="0" applyNumberFormat="1" applyFont="1" applyFill="1" applyBorder="1" applyAlignment="1" applyProtection="1">
      <alignment wrapText="1"/>
      <protection locked="0"/>
    </xf>
    <xf numFmtId="0" fontId="0" fillId="21" borderId="1" xfId="0" applyNumberFormat="1" applyFont="1" applyFill="1" applyBorder="1" applyAlignment="1" applyProtection="1">
      <alignment wrapText="1"/>
      <protection locked="0"/>
    </xf>
    <xf numFmtId="0" fontId="0" fillId="2" borderId="1" xfId="0" applyNumberFormat="1" applyFont="1" applyFill="1" applyBorder="1" applyAlignment="1" applyProtection="1">
      <alignment wrapText="1"/>
      <protection locked="0"/>
    </xf>
    <xf numFmtId="0" fontId="0" fillId="0" borderId="1" xfId="0" applyNumberFormat="1" applyFont="1" applyFill="1" applyBorder="1" applyAlignment="1" applyProtection="1">
      <alignment wrapText="1"/>
      <protection locked="0"/>
    </xf>
    <xf numFmtId="0" fontId="5" fillId="0" borderId="1" xfId="0" applyNumberFormat="1" applyFont="1" applyFill="1" applyBorder="1" applyAlignment="1" applyProtection="1">
      <alignment wrapText="1"/>
      <protection locked="0"/>
    </xf>
    <xf numFmtId="0" fontId="1" fillId="0" borderId="1" xfId="0" applyNumberFormat="1" applyFont="1" applyFill="1" applyBorder="1" applyAlignment="1" applyProtection="1">
      <alignment horizontal="right" vertical="center" wrapText="1"/>
    </xf>
    <xf numFmtId="4" fontId="1" fillId="0" borderId="1" xfId="0" applyNumberFormat="1" applyFont="1" applyFill="1" applyBorder="1" applyAlignment="1" applyProtection="1">
      <alignment horizontal="right" vertical="center" wrapText="1"/>
    </xf>
    <xf numFmtId="0" fontId="2" fillId="0" borderId="1" xfId="0" applyNumberFormat="1" applyFont="1" applyFill="1" applyBorder="1" applyAlignment="1" applyProtection="1">
      <alignment horizontal="left" vertical="top" wrapText="1"/>
    </xf>
    <xf numFmtId="0" fontId="2" fillId="0" borderId="1" xfId="0" applyNumberFormat="1" applyFont="1" applyFill="1" applyBorder="1" applyAlignment="1" applyProtection="1">
      <alignment horizontal="right" vertical="center" wrapText="1"/>
    </xf>
    <xf numFmtId="4" fontId="2" fillId="0" borderId="1" xfId="0" applyNumberFormat="1" applyFont="1" applyFill="1" applyBorder="1" applyAlignment="1" applyProtection="1">
      <alignment horizontal="right" vertical="center" wrapText="1"/>
    </xf>
    <xf numFmtId="0" fontId="2" fillId="0" borderId="1" xfId="0" applyNumberFormat="1" applyFont="1" applyFill="1" applyBorder="1" applyAlignment="1" applyProtection="1">
      <alignment horizontal="right" vertical="top" wrapText="1"/>
    </xf>
    <xf numFmtId="0" fontId="1" fillId="0" borderId="1" xfId="0" applyNumberFormat="1" applyFont="1" applyFill="1" applyBorder="1" applyAlignment="1" applyProtection="1">
      <alignment horizontal="left" vertical="center" wrapText="1"/>
    </xf>
    <xf numFmtId="4" fontId="1" fillId="0" borderId="1" xfId="0" applyNumberFormat="1" applyFont="1" applyFill="1" applyBorder="1" applyAlignment="1" applyProtection="1">
      <alignment horizontal="right" vertical="center" wrapText="1"/>
    </xf>
    <xf numFmtId="0" fontId="2" fillId="0" borderId="1" xfId="0" applyNumberFormat="1" applyFont="1" applyFill="1" applyBorder="1" applyAlignment="1" applyProtection="1">
      <alignment horizontal="left" vertical="top" wrapText="1"/>
    </xf>
    <xf numFmtId="4" fontId="2" fillId="0" borderId="1" xfId="0" applyNumberFormat="1" applyFont="1" applyFill="1" applyBorder="1" applyAlignment="1" applyProtection="1">
      <alignment horizontal="right" vertical="center" wrapText="1"/>
    </xf>
    <xf numFmtId="4" fontId="6" fillId="0" borderId="1" xfId="0" applyNumberFormat="1" applyFont="1" applyFill="1" applyBorder="1" applyAlignment="1" applyProtection="1">
      <alignment horizontal="right" vertical="center" wrapText="1"/>
    </xf>
    <xf numFmtId="0" fontId="2" fillId="0" borderId="1" xfId="0" applyNumberFormat="1" applyFont="1" applyFill="1" applyBorder="1" applyAlignment="1" applyProtection="1">
      <alignment horizontal="right" vertical="top" wrapText="1"/>
    </xf>
    <xf numFmtId="0" fontId="2" fillId="0" borderId="1" xfId="0" applyNumberFormat="1" applyFont="1" applyFill="1" applyBorder="1" applyAlignment="1" applyProtection="1">
      <alignment horizontal="right" vertical="center" wrapText="1"/>
    </xf>
    <xf numFmtId="0" fontId="1" fillId="0" borderId="1" xfId="0" applyNumberFormat="1" applyFont="1" applyFill="1" applyBorder="1" applyAlignment="1" applyProtection="1">
      <alignment horizontal="right" vertical="center" wrapText="1"/>
    </xf>
    <xf numFmtId="49" fontId="1" fillId="0" borderId="1" xfId="0" applyNumberFormat="1" applyFont="1" applyFill="1" applyBorder="1" applyAlignment="1" applyProtection="1">
      <alignment horizontal="right" vertical="center" wrapText="1"/>
    </xf>
    <xf numFmtId="0" fontId="6" fillId="0" borderId="1" xfId="0" applyNumberFormat="1" applyFont="1" applyFill="1" applyBorder="1" applyAlignment="1" applyProtection="1">
      <alignment horizontal="right" vertical="center" wrapText="1"/>
    </xf>
    <xf numFmtId="4" fontId="7" fillId="0" borderId="1" xfId="0" applyNumberFormat="1" applyFont="1" applyFill="1" applyBorder="1" applyAlignment="1" applyProtection="1">
      <alignment horizontal="right" vertical="center" wrapText="1"/>
    </xf>
    <xf numFmtId="0" fontId="7" fillId="0" borderId="1" xfId="0" applyNumberFormat="1" applyFont="1" applyFill="1" applyBorder="1" applyAlignment="1" applyProtection="1">
      <alignment horizontal="right" vertical="center" wrapText="1"/>
    </xf>
    <xf numFmtId="4" fontId="8" fillId="0" borderId="1" xfId="0" applyNumberFormat="1" applyFont="1" applyFill="1" applyBorder="1" applyAlignment="1" applyProtection="1">
      <alignment horizontal="right" vertical="center" wrapText="1"/>
    </xf>
    <xf numFmtId="0" fontId="8" fillId="0" borderId="1" xfId="0" applyNumberFormat="1" applyFont="1" applyFill="1" applyBorder="1" applyAlignment="1" applyProtection="1">
      <alignment horizontal="right" vertical="center" wrapText="1"/>
    </xf>
    <xf numFmtId="4" fontId="4" fillId="22" borderId="1" xfId="0" applyNumberFormat="1" applyFont="1" applyFill="1" applyBorder="1" applyAlignment="1" applyProtection="1">
      <alignment horizontal="right" vertical="center" wrapText="1"/>
    </xf>
    <xf numFmtId="0" fontId="4" fillId="22" borderId="1" xfId="0" applyNumberFormat="1" applyFont="1" applyFill="1" applyBorder="1" applyAlignment="1" applyProtection="1">
      <alignment horizontal="right" vertical="center" wrapText="1"/>
    </xf>
    <xf numFmtId="0" fontId="4" fillId="20" borderId="1" xfId="0" applyNumberFormat="1" applyFont="1" applyFill="1" applyBorder="1" applyAlignment="1" applyProtection="1">
      <alignment horizontal="left" vertical="center" wrapText="1"/>
    </xf>
    <xf numFmtId="4" fontId="4" fillId="16" borderId="1" xfId="0" applyNumberFormat="1" applyFont="1" applyFill="1" applyBorder="1" applyAlignment="1" applyProtection="1">
      <alignment horizontal="right" vertical="center" wrapText="1"/>
    </xf>
    <xf numFmtId="0" fontId="4" fillId="16" borderId="1" xfId="0" applyNumberFormat="1" applyFont="1" applyFill="1" applyBorder="1" applyAlignment="1" applyProtection="1">
      <alignment horizontal="right" vertical="center" wrapText="1"/>
    </xf>
    <xf numFmtId="0" fontId="4" fillId="17" borderId="1" xfId="0" applyNumberFormat="1" applyFont="1" applyFill="1" applyBorder="1" applyAlignment="1" applyProtection="1">
      <alignment horizontal="left" vertical="center" wrapText="1"/>
    </xf>
    <xf numFmtId="0" fontId="4" fillId="19" borderId="1" xfId="0" applyNumberFormat="1" applyFont="1" applyFill="1" applyBorder="1" applyAlignment="1" applyProtection="1">
      <alignment horizontal="right" vertical="center" wrapText="1"/>
    </xf>
    <xf numFmtId="4" fontId="4" fillId="19" borderId="1" xfId="0" applyNumberFormat="1" applyFont="1" applyFill="1" applyBorder="1" applyAlignment="1" applyProtection="1">
      <alignment horizontal="right" vertical="center" wrapText="1"/>
    </xf>
    <xf numFmtId="0" fontId="4" fillId="14" borderId="1" xfId="0" applyNumberFormat="1" applyFont="1" applyFill="1" applyBorder="1" applyAlignment="1" applyProtection="1">
      <alignment horizontal="left" vertical="center" wrapText="1"/>
    </xf>
    <xf numFmtId="0" fontId="1" fillId="7" borderId="4" xfId="0" applyNumberFormat="1" applyFont="1" applyFill="1" applyBorder="1" applyAlignment="1" applyProtection="1">
      <alignment horizontal="center" wrapText="1"/>
    </xf>
    <xf numFmtId="0" fontId="1" fillId="8" borderId="4" xfId="0" applyNumberFormat="1" applyFont="1" applyFill="1" applyBorder="1" applyAlignment="1" applyProtection="1">
      <alignment horizontal="left" wrapText="1"/>
    </xf>
    <xf numFmtId="0" fontId="1" fillId="9" borderId="1" xfId="0" applyNumberFormat="1" applyFont="1" applyFill="1" applyBorder="1" applyAlignment="1" applyProtection="1">
      <alignment horizontal="center" vertical="center" wrapText="1"/>
    </xf>
    <xf numFmtId="0" fontId="1" fillId="10" borderId="1" xfId="0" applyNumberFormat="1" applyFont="1" applyFill="1" applyBorder="1" applyAlignment="1" applyProtection="1">
      <alignment horizontal="right" wrapText="1"/>
    </xf>
    <xf numFmtId="0" fontId="1" fillId="13" borderId="4" xfId="0" applyNumberFormat="1" applyFont="1" applyFill="1" applyBorder="1" applyAlignment="1" applyProtection="1">
      <alignment horizontal="right" wrapText="1"/>
    </xf>
    <xf numFmtId="0" fontId="2" fillId="3" borderId="1" xfId="0" applyNumberFormat="1" applyFont="1" applyFill="1" applyBorder="1" applyAlignment="1" applyProtection="1">
      <alignment horizontal="left" vertical="top" wrapText="1"/>
    </xf>
    <xf numFmtId="0" fontId="3" fillId="4" borderId="1" xfId="0" applyNumberFormat="1" applyFont="1" applyFill="1" applyBorder="1" applyAlignment="1" applyProtection="1">
      <alignment horizontal="center" vertical="top" wrapText="1"/>
    </xf>
    <xf numFmtId="0" fontId="1" fillId="6" borderId="3" xfId="0" applyNumberFormat="1" applyFont="1" applyFill="1" applyBorder="1" applyAlignment="1" applyProtection="1">
      <alignment horizontal="center" wrapText="1"/>
    </xf>
    <xf numFmtId="0" fontId="0" fillId="0" borderId="1" xfId="0" applyBorder="1"/>
    <xf numFmtId="0" fontId="0" fillId="23" borderId="1" xfId="0" applyNumberFormat="1" applyFont="1" applyFill="1" applyBorder="1" applyAlignment="1" applyProtection="1">
      <alignment wrapText="1"/>
      <protection locked="0"/>
    </xf>
    <xf numFmtId="0" fontId="0" fillId="0" borderId="1" xfId="0" applyNumberFormat="1" applyFont="1" applyFill="1" applyBorder="1" applyAlignment="1" applyProtection="1">
      <alignment wrapText="1"/>
      <protection locked="0"/>
    </xf>
  </cellXfs>
  <cellStyles count="1">
    <cellStyle name="Normal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AB143"/>
  <sheetViews>
    <sheetView tabSelected="1" topLeftCell="A115" workbookViewId="0">
      <selection activeCell="J147" sqref="J147"/>
    </sheetView>
  </sheetViews>
  <sheetFormatPr defaultRowHeight="15"/>
  <cols>
    <col min="1" max="1" width="3.28515625" customWidth="1"/>
    <col min="2" max="2" width="5.85546875" customWidth="1"/>
    <col min="3" max="3" width="9.140625" customWidth="1"/>
    <col min="4" max="4" width="22" customWidth="1"/>
    <col min="5" max="5" width="5" customWidth="1"/>
    <col min="6" max="6" width="21" customWidth="1"/>
    <col min="7" max="7" width="3.85546875" customWidth="1"/>
    <col min="8" max="8" width="0.140625" customWidth="1"/>
    <col min="9" max="9" width="6.140625" customWidth="1"/>
    <col min="10" max="10" width="10.85546875" customWidth="1"/>
    <col min="11" max="11" width="5.85546875" customWidth="1"/>
    <col min="12" max="13" width="0.140625" customWidth="1"/>
    <col min="14" max="14" width="7.28515625" customWidth="1"/>
    <col min="15" max="15" width="3.28515625" customWidth="1"/>
    <col min="16" max="16" width="7.42578125" customWidth="1"/>
    <col min="17" max="17" width="3.28515625" customWidth="1"/>
    <col min="18" max="18" width="0.85546875" customWidth="1"/>
    <col min="19" max="19" width="6" customWidth="1"/>
    <col min="20" max="20" width="0.7109375" customWidth="1"/>
    <col min="21" max="21" width="3.140625" customWidth="1"/>
    <col min="22" max="23" width="0.140625" customWidth="1"/>
    <col min="24" max="24" width="1.42578125" customWidth="1"/>
    <col min="25" max="25" width="0.28515625" customWidth="1"/>
    <col min="26" max="26" width="9" customWidth="1"/>
    <col min="27" max="27" width="0.140625" customWidth="1"/>
    <col min="28" max="28" width="3.28515625" customWidth="1"/>
  </cols>
  <sheetData>
    <row r="1" spans="1:28" ht="12" customHeight="1">
      <c r="A1" s="1"/>
      <c r="B1" s="46"/>
      <c r="C1" s="46"/>
      <c r="D1" s="46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28" ht="5.0999999999999996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</row>
    <row r="3" spans="1:28" ht="17.100000000000001" customHeight="1">
      <c r="A3" s="1"/>
      <c r="B3" s="47" t="s">
        <v>0</v>
      </c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  <c r="AB3" s="1"/>
    </row>
    <row r="4" spans="1:28" ht="17.100000000000001" customHeight="1" thickBo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</row>
    <row r="5" spans="1:28" ht="12" customHeight="1">
      <c r="A5" s="1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48" t="s">
        <v>1</v>
      </c>
      <c r="O5" s="48"/>
      <c r="P5" s="48"/>
      <c r="Q5" s="48"/>
      <c r="R5" s="48"/>
      <c r="S5" s="48"/>
      <c r="T5" s="48"/>
      <c r="U5" s="48"/>
      <c r="V5" s="2"/>
      <c r="W5" s="2"/>
      <c r="X5" s="48" t="s">
        <v>2</v>
      </c>
      <c r="Y5" s="48"/>
      <c r="Z5" s="48"/>
      <c r="AA5" s="2"/>
      <c r="AB5" s="1"/>
    </row>
    <row r="6" spans="1:28" ht="12" customHeight="1" thickBot="1">
      <c r="A6" s="1"/>
      <c r="B6" s="41" t="s">
        <v>3</v>
      </c>
      <c r="C6" s="42" t="s">
        <v>4</v>
      </c>
      <c r="D6" s="42"/>
      <c r="E6" s="42"/>
      <c r="F6" s="42"/>
      <c r="G6" s="42"/>
      <c r="H6" s="42"/>
      <c r="I6" s="1"/>
      <c r="J6" s="43" t="s">
        <v>5</v>
      </c>
      <c r="K6" s="43"/>
      <c r="L6" s="1"/>
      <c r="M6" s="1"/>
      <c r="N6" s="1"/>
      <c r="O6" s="3" t="s">
        <v>6</v>
      </c>
      <c r="P6" s="1"/>
      <c r="Q6" s="3" t="s">
        <v>7</v>
      </c>
      <c r="R6" s="1"/>
      <c r="S6" s="1"/>
      <c r="T6" s="1"/>
      <c r="U6" s="43" t="s">
        <v>8</v>
      </c>
      <c r="V6" s="43"/>
      <c r="W6" s="1"/>
      <c r="X6" s="44" t="s">
        <v>9</v>
      </c>
      <c r="Y6" s="44"/>
      <c r="Z6" s="44"/>
      <c r="AA6" s="4"/>
      <c r="AB6" s="1"/>
    </row>
    <row r="7" spans="1:28" ht="24" customHeight="1" thickBot="1">
      <c r="A7" s="1"/>
      <c r="B7" s="41"/>
      <c r="C7" s="42"/>
      <c r="D7" s="42"/>
      <c r="E7" s="42"/>
      <c r="F7" s="42"/>
      <c r="G7" s="42"/>
      <c r="H7" s="42"/>
      <c r="I7" s="5"/>
      <c r="J7" s="45" t="s">
        <v>10</v>
      </c>
      <c r="K7" s="45"/>
      <c r="L7" s="5"/>
      <c r="M7" s="45" t="s">
        <v>11</v>
      </c>
      <c r="N7" s="45"/>
      <c r="O7" s="45"/>
      <c r="P7" s="45" t="s">
        <v>12</v>
      </c>
      <c r="Q7" s="45"/>
      <c r="R7" s="45" t="s">
        <v>13</v>
      </c>
      <c r="S7" s="45"/>
      <c r="T7" s="45"/>
      <c r="U7" s="45"/>
      <c r="V7" s="45"/>
      <c r="W7" s="5"/>
      <c r="X7" s="45" t="s">
        <v>14</v>
      </c>
      <c r="Y7" s="45"/>
      <c r="Z7" s="45"/>
      <c r="AA7" s="5"/>
      <c r="AB7" s="1"/>
    </row>
    <row r="8" spans="1:28" ht="12.95" customHeight="1">
      <c r="A8" s="1"/>
      <c r="B8" s="40" t="s">
        <v>15</v>
      </c>
      <c r="C8" s="40"/>
      <c r="D8" s="40"/>
      <c r="E8" s="40"/>
      <c r="F8" s="40"/>
      <c r="G8" s="40"/>
      <c r="H8" s="6"/>
      <c r="I8" s="6"/>
      <c r="J8" s="36" t="s">
        <v>16</v>
      </c>
      <c r="K8" s="36"/>
      <c r="L8" s="6"/>
      <c r="M8" s="36" t="s">
        <v>17</v>
      </c>
      <c r="N8" s="36"/>
      <c r="O8" s="36"/>
      <c r="P8" s="35">
        <v>10557200</v>
      </c>
      <c r="Q8" s="35"/>
      <c r="R8" s="35">
        <v>10807200</v>
      </c>
      <c r="S8" s="35"/>
      <c r="T8" s="35"/>
      <c r="U8" s="35"/>
      <c r="V8" s="35"/>
      <c r="W8" s="6"/>
      <c r="X8" s="35">
        <f>SUM(M8+P8+R8)</f>
        <v>29194400</v>
      </c>
      <c r="Y8" s="36"/>
      <c r="Z8" s="36"/>
      <c r="AA8" s="6"/>
      <c r="AB8" s="1"/>
    </row>
    <row r="9" spans="1:28" s="49" customFormat="1" ht="12.95" customHeight="1">
      <c r="A9" s="9"/>
      <c r="B9" s="37" t="s">
        <v>18</v>
      </c>
      <c r="C9" s="37"/>
      <c r="D9" s="37"/>
      <c r="E9" s="37"/>
      <c r="F9" s="37"/>
      <c r="G9" s="37"/>
      <c r="H9" s="7"/>
      <c r="I9" s="7"/>
      <c r="J9" s="38" t="s">
        <v>16</v>
      </c>
      <c r="K9" s="38"/>
      <c r="L9" s="7"/>
      <c r="M9" s="38" t="s">
        <v>17</v>
      </c>
      <c r="N9" s="38"/>
      <c r="O9" s="38"/>
      <c r="P9" s="39">
        <v>10557200</v>
      </c>
      <c r="Q9" s="39"/>
      <c r="R9" s="39">
        <v>10807200</v>
      </c>
      <c r="S9" s="39"/>
      <c r="T9" s="39"/>
      <c r="U9" s="39"/>
      <c r="V9" s="39"/>
      <c r="W9" s="7"/>
      <c r="X9" s="39">
        <f>SUM(M9+P9+R9)</f>
        <v>29194400</v>
      </c>
      <c r="Y9" s="38"/>
      <c r="Z9" s="38"/>
      <c r="AA9" s="7"/>
      <c r="AB9" s="9"/>
    </row>
    <row r="10" spans="1:28" s="49" customFormat="1" ht="12.95" customHeight="1">
      <c r="A10" s="9"/>
      <c r="B10" s="34" t="s">
        <v>19</v>
      </c>
      <c r="C10" s="34"/>
      <c r="D10" s="34"/>
      <c r="E10" s="34"/>
      <c r="F10" s="34"/>
      <c r="G10" s="34"/>
      <c r="H10" s="8"/>
      <c r="I10" s="8"/>
      <c r="J10" s="33" t="s">
        <v>16</v>
      </c>
      <c r="K10" s="33"/>
      <c r="L10" s="8"/>
      <c r="M10" s="33" t="s">
        <v>17</v>
      </c>
      <c r="N10" s="33"/>
      <c r="O10" s="33"/>
      <c r="P10" s="32">
        <v>10557200</v>
      </c>
      <c r="Q10" s="32"/>
      <c r="R10" s="32">
        <v>10807200</v>
      </c>
      <c r="S10" s="32"/>
      <c r="T10" s="32"/>
      <c r="U10" s="32"/>
      <c r="V10" s="32"/>
      <c r="W10" s="8"/>
      <c r="X10" s="32">
        <f>SUM(M10+P10+R10)</f>
        <v>29194400</v>
      </c>
      <c r="Y10" s="33"/>
      <c r="Z10" s="33"/>
      <c r="AA10" s="8"/>
      <c r="AB10" s="9"/>
    </row>
    <row r="11" spans="1:28" s="49" customFormat="1" ht="12.95" customHeight="1">
      <c r="A11" s="9"/>
      <c r="B11" s="18" t="s">
        <v>20</v>
      </c>
      <c r="C11" s="18"/>
      <c r="D11" s="18"/>
      <c r="E11" s="18"/>
      <c r="F11" s="18"/>
      <c r="G11" s="18"/>
      <c r="H11" s="10"/>
      <c r="I11" s="10"/>
      <c r="J11" s="25" t="s">
        <v>21</v>
      </c>
      <c r="K11" s="25"/>
      <c r="L11" s="10"/>
      <c r="M11" s="25" t="s">
        <v>22</v>
      </c>
      <c r="N11" s="25"/>
      <c r="O11" s="25"/>
      <c r="P11" s="19">
        <v>70000</v>
      </c>
      <c r="Q11" s="19"/>
      <c r="R11" s="19">
        <v>70000</v>
      </c>
      <c r="S11" s="19"/>
      <c r="T11" s="19"/>
      <c r="U11" s="19"/>
      <c r="V11" s="19"/>
      <c r="W11" s="10"/>
      <c r="X11" s="30">
        <f>SUM(M11+P11+R11)</f>
        <v>201417.51</v>
      </c>
      <c r="Y11" s="31"/>
      <c r="Z11" s="31"/>
      <c r="AA11" s="10"/>
      <c r="AB11" s="9"/>
    </row>
    <row r="12" spans="1:28" s="49" customFormat="1" ht="12.95" customHeight="1">
      <c r="A12" s="9"/>
      <c r="B12" s="18" t="s">
        <v>23</v>
      </c>
      <c r="C12" s="18"/>
      <c r="D12" s="18"/>
      <c r="E12" s="18"/>
      <c r="F12" s="18"/>
      <c r="G12" s="18"/>
      <c r="H12" s="10"/>
      <c r="I12" s="10"/>
      <c r="J12" s="25" t="s">
        <v>21</v>
      </c>
      <c r="K12" s="25"/>
      <c r="L12" s="10"/>
      <c r="M12" s="25" t="s">
        <v>22</v>
      </c>
      <c r="N12" s="25"/>
      <c r="O12" s="25"/>
      <c r="P12" s="19">
        <v>70000</v>
      </c>
      <c r="Q12" s="19"/>
      <c r="R12" s="19">
        <v>70000</v>
      </c>
      <c r="S12" s="19"/>
      <c r="T12" s="19"/>
      <c r="U12" s="19"/>
      <c r="V12" s="19"/>
      <c r="W12" s="10"/>
      <c r="X12" s="30">
        <f t="shared" ref="X12:X36" si="0">SUM(M12+P12+R12)</f>
        <v>201417.51</v>
      </c>
      <c r="Y12" s="31"/>
      <c r="Z12" s="31"/>
      <c r="AA12" s="10"/>
      <c r="AB12" s="9"/>
    </row>
    <row r="13" spans="1:28" s="49" customFormat="1" ht="15" customHeight="1">
      <c r="A13" s="9"/>
      <c r="B13" s="14" t="s">
        <v>8</v>
      </c>
      <c r="C13" s="20" t="s">
        <v>24</v>
      </c>
      <c r="D13" s="20"/>
      <c r="E13" s="20"/>
      <c r="F13" s="20"/>
      <c r="G13" s="20"/>
      <c r="H13" s="20"/>
      <c r="I13" s="20"/>
      <c r="J13" s="24" t="s">
        <v>21</v>
      </c>
      <c r="K13" s="24"/>
      <c r="L13" s="10"/>
      <c r="M13" s="24" t="s">
        <v>22</v>
      </c>
      <c r="N13" s="24"/>
      <c r="O13" s="24"/>
      <c r="P13" s="21">
        <v>70000</v>
      </c>
      <c r="Q13" s="21"/>
      <c r="R13" s="21">
        <v>70000</v>
      </c>
      <c r="S13" s="21"/>
      <c r="T13" s="21"/>
      <c r="U13" s="21"/>
      <c r="V13" s="21"/>
      <c r="W13" s="10"/>
      <c r="X13" s="30">
        <f t="shared" si="0"/>
        <v>201417.51</v>
      </c>
      <c r="Y13" s="31"/>
      <c r="Z13" s="31"/>
      <c r="AA13" s="10"/>
      <c r="AB13" s="9"/>
    </row>
    <row r="14" spans="1:28" s="49" customFormat="1" ht="12.95" customHeight="1">
      <c r="A14" s="9"/>
      <c r="B14" s="18" t="s">
        <v>25</v>
      </c>
      <c r="C14" s="18"/>
      <c r="D14" s="18"/>
      <c r="E14" s="18"/>
      <c r="F14" s="18"/>
      <c r="G14" s="18"/>
      <c r="H14" s="10"/>
      <c r="I14" s="10"/>
      <c r="J14" s="25" t="s">
        <v>26</v>
      </c>
      <c r="K14" s="25"/>
      <c r="L14" s="10"/>
      <c r="M14" s="25" t="s">
        <v>27</v>
      </c>
      <c r="N14" s="25"/>
      <c r="O14" s="25"/>
      <c r="P14" s="19">
        <v>2310000</v>
      </c>
      <c r="Q14" s="19"/>
      <c r="R14" s="19">
        <v>2310000</v>
      </c>
      <c r="S14" s="19"/>
      <c r="T14" s="19"/>
      <c r="U14" s="19"/>
      <c r="V14" s="19"/>
      <c r="W14" s="10"/>
      <c r="X14" s="30">
        <f t="shared" si="0"/>
        <v>6806682.4900000002</v>
      </c>
      <c r="Y14" s="31"/>
      <c r="Z14" s="31"/>
      <c r="AA14" s="10"/>
      <c r="AB14" s="9"/>
    </row>
    <row r="15" spans="1:28" s="49" customFormat="1" ht="12.95" customHeight="1">
      <c r="A15" s="9"/>
      <c r="B15" s="18" t="s">
        <v>28</v>
      </c>
      <c r="C15" s="18"/>
      <c r="D15" s="18"/>
      <c r="E15" s="18"/>
      <c r="F15" s="18"/>
      <c r="G15" s="18"/>
      <c r="H15" s="10"/>
      <c r="I15" s="10"/>
      <c r="J15" s="25" t="s">
        <v>29</v>
      </c>
      <c r="K15" s="25"/>
      <c r="L15" s="10"/>
      <c r="M15" s="25" t="s">
        <v>30</v>
      </c>
      <c r="N15" s="25"/>
      <c r="O15" s="25"/>
      <c r="P15" s="19">
        <v>1963000</v>
      </c>
      <c r="Q15" s="19"/>
      <c r="R15" s="19">
        <v>1963000</v>
      </c>
      <c r="S15" s="19"/>
      <c r="T15" s="19"/>
      <c r="U15" s="19"/>
      <c r="V15" s="19"/>
      <c r="W15" s="10"/>
      <c r="X15" s="30">
        <f t="shared" si="0"/>
        <v>5573082.4900000002</v>
      </c>
      <c r="Y15" s="31"/>
      <c r="Z15" s="31"/>
      <c r="AA15" s="10"/>
      <c r="AB15" s="9"/>
    </row>
    <row r="16" spans="1:28" s="49" customFormat="1" ht="15" customHeight="1">
      <c r="A16" s="9"/>
      <c r="B16" s="14" t="s">
        <v>8</v>
      </c>
      <c r="C16" s="20" t="s">
        <v>24</v>
      </c>
      <c r="D16" s="20"/>
      <c r="E16" s="20"/>
      <c r="F16" s="20"/>
      <c r="G16" s="20"/>
      <c r="H16" s="20"/>
      <c r="I16" s="20"/>
      <c r="J16" s="24" t="s">
        <v>29</v>
      </c>
      <c r="K16" s="24"/>
      <c r="L16" s="10"/>
      <c r="M16" s="24" t="s">
        <v>30</v>
      </c>
      <c r="N16" s="24"/>
      <c r="O16" s="24"/>
      <c r="P16" s="21">
        <v>1963000</v>
      </c>
      <c r="Q16" s="21"/>
      <c r="R16" s="21">
        <v>1963000</v>
      </c>
      <c r="S16" s="21"/>
      <c r="T16" s="21"/>
      <c r="U16" s="21"/>
      <c r="V16" s="21"/>
      <c r="W16" s="10"/>
      <c r="X16" s="30">
        <f t="shared" si="0"/>
        <v>5573082.4900000002</v>
      </c>
      <c r="Y16" s="31"/>
      <c r="Z16" s="31"/>
      <c r="AA16" s="10"/>
      <c r="AB16" s="9"/>
    </row>
    <row r="17" spans="1:28" s="49" customFormat="1" ht="12.95" customHeight="1">
      <c r="A17" s="9"/>
      <c r="B17" s="18" t="s">
        <v>31</v>
      </c>
      <c r="C17" s="18"/>
      <c r="D17" s="18"/>
      <c r="E17" s="18"/>
      <c r="F17" s="18"/>
      <c r="G17" s="18"/>
      <c r="H17" s="10"/>
      <c r="I17" s="10"/>
      <c r="J17" s="25" t="s">
        <v>32</v>
      </c>
      <c r="K17" s="25"/>
      <c r="L17" s="10"/>
      <c r="M17" s="25" t="s">
        <v>33</v>
      </c>
      <c r="N17" s="25"/>
      <c r="O17" s="25"/>
      <c r="P17" s="19" t="s">
        <v>34</v>
      </c>
      <c r="Q17" s="19"/>
      <c r="R17" s="19" t="s">
        <v>34</v>
      </c>
      <c r="S17" s="19"/>
      <c r="T17" s="19"/>
      <c r="U17" s="19"/>
      <c r="V17" s="19"/>
      <c r="W17" s="10"/>
      <c r="X17" s="30">
        <f t="shared" si="0"/>
        <v>247100</v>
      </c>
      <c r="Y17" s="31"/>
      <c r="Z17" s="31"/>
      <c r="AA17" s="10"/>
      <c r="AB17" s="9"/>
    </row>
    <row r="18" spans="1:28" s="49" customFormat="1" ht="15" customHeight="1">
      <c r="A18" s="9"/>
      <c r="B18" s="14" t="s">
        <v>8</v>
      </c>
      <c r="C18" s="20" t="s">
        <v>24</v>
      </c>
      <c r="D18" s="20"/>
      <c r="E18" s="20"/>
      <c r="F18" s="20"/>
      <c r="G18" s="20"/>
      <c r="H18" s="20"/>
      <c r="I18" s="20"/>
      <c r="J18" s="24" t="s">
        <v>32</v>
      </c>
      <c r="K18" s="24"/>
      <c r="L18" s="10"/>
      <c r="M18" s="24" t="s">
        <v>33</v>
      </c>
      <c r="N18" s="24"/>
      <c r="O18" s="24"/>
      <c r="P18" s="21" t="s">
        <v>34</v>
      </c>
      <c r="Q18" s="21"/>
      <c r="R18" s="21" t="s">
        <v>34</v>
      </c>
      <c r="S18" s="21"/>
      <c r="T18" s="21"/>
      <c r="U18" s="21"/>
      <c r="V18" s="21"/>
      <c r="W18" s="10"/>
      <c r="X18" s="30">
        <f t="shared" si="0"/>
        <v>247100</v>
      </c>
      <c r="Y18" s="31"/>
      <c r="Z18" s="31"/>
      <c r="AA18" s="10"/>
      <c r="AB18" s="9"/>
    </row>
    <row r="19" spans="1:28" s="49" customFormat="1" ht="12.95" customHeight="1">
      <c r="A19" s="9"/>
      <c r="B19" s="18" t="s">
        <v>35</v>
      </c>
      <c r="C19" s="18"/>
      <c r="D19" s="18"/>
      <c r="E19" s="18"/>
      <c r="F19" s="18"/>
      <c r="G19" s="18"/>
      <c r="H19" s="10"/>
      <c r="I19" s="10"/>
      <c r="J19" s="25" t="s">
        <v>36</v>
      </c>
      <c r="K19" s="25"/>
      <c r="L19" s="10"/>
      <c r="M19" s="25" t="s">
        <v>37</v>
      </c>
      <c r="N19" s="25"/>
      <c r="O19" s="25"/>
      <c r="P19" s="19" t="s">
        <v>37</v>
      </c>
      <c r="Q19" s="19"/>
      <c r="R19" s="19" t="s">
        <v>37</v>
      </c>
      <c r="S19" s="19"/>
      <c r="T19" s="19"/>
      <c r="U19" s="19"/>
      <c r="V19" s="19"/>
      <c r="W19" s="10"/>
      <c r="X19" s="30">
        <f t="shared" si="0"/>
        <v>150000</v>
      </c>
      <c r="Y19" s="31"/>
      <c r="Z19" s="31"/>
      <c r="AA19" s="10"/>
      <c r="AB19" s="9"/>
    </row>
    <row r="20" spans="1:28" s="49" customFormat="1" ht="15" customHeight="1">
      <c r="A20" s="9"/>
      <c r="B20" s="14" t="s">
        <v>8</v>
      </c>
      <c r="C20" s="20" t="s">
        <v>24</v>
      </c>
      <c r="D20" s="20"/>
      <c r="E20" s="20"/>
      <c r="F20" s="20"/>
      <c r="G20" s="20"/>
      <c r="H20" s="20"/>
      <c r="I20" s="20"/>
      <c r="J20" s="24" t="s">
        <v>36</v>
      </c>
      <c r="K20" s="24"/>
      <c r="L20" s="10"/>
      <c r="M20" s="24" t="s">
        <v>37</v>
      </c>
      <c r="N20" s="24"/>
      <c r="O20" s="24"/>
      <c r="P20" s="21" t="s">
        <v>37</v>
      </c>
      <c r="Q20" s="21"/>
      <c r="R20" s="21" t="s">
        <v>37</v>
      </c>
      <c r="S20" s="21"/>
      <c r="T20" s="21"/>
      <c r="U20" s="21"/>
      <c r="V20" s="21"/>
      <c r="W20" s="10"/>
      <c r="X20" s="30">
        <f t="shared" si="0"/>
        <v>150000</v>
      </c>
      <c r="Y20" s="31"/>
      <c r="Z20" s="31"/>
      <c r="AA20" s="10"/>
      <c r="AB20" s="9"/>
    </row>
    <row r="21" spans="1:28" s="49" customFormat="1" ht="12.95" customHeight="1">
      <c r="A21" s="9"/>
      <c r="B21" s="18" t="s">
        <v>39</v>
      </c>
      <c r="C21" s="18"/>
      <c r="D21" s="18"/>
      <c r="E21" s="18"/>
      <c r="F21" s="18"/>
      <c r="G21" s="18"/>
      <c r="H21" s="10"/>
      <c r="I21" s="10"/>
      <c r="J21" s="25" t="s">
        <v>40</v>
      </c>
      <c r="K21" s="25"/>
      <c r="L21" s="10"/>
      <c r="M21" s="25" t="s">
        <v>41</v>
      </c>
      <c r="N21" s="25"/>
      <c r="O21" s="25"/>
      <c r="P21" s="19" t="s">
        <v>42</v>
      </c>
      <c r="Q21" s="19"/>
      <c r="R21" s="19" t="s">
        <v>42</v>
      </c>
      <c r="S21" s="19"/>
      <c r="T21" s="19"/>
      <c r="U21" s="19"/>
      <c r="V21" s="19"/>
      <c r="W21" s="10"/>
      <c r="X21" s="30">
        <f t="shared" si="0"/>
        <v>254500</v>
      </c>
      <c r="Y21" s="31"/>
      <c r="Z21" s="31"/>
      <c r="AA21" s="10"/>
      <c r="AB21" s="9"/>
    </row>
    <row r="22" spans="1:28" s="49" customFormat="1" ht="15" customHeight="1">
      <c r="A22" s="9"/>
      <c r="B22" s="14" t="s">
        <v>8</v>
      </c>
      <c r="C22" s="20" t="s">
        <v>24</v>
      </c>
      <c r="D22" s="20"/>
      <c r="E22" s="20"/>
      <c r="F22" s="20"/>
      <c r="G22" s="20"/>
      <c r="H22" s="20"/>
      <c r="I22" s="20"/>
      <c r="J22" s="24" t="s">
        <v>40</v>
      </c>
      <c r="K22" s="24"/>
      <c r="L22" s="10"/>
      <c r="M22" s="24" t="s">
        <v>41</v>
      </c>
      <c r="N22" s="24"/>
      <c r="O22" s="24"/>
      <c r="P22" s="21" t="s">
        <v>42</v>
      </c>
      <c r="Q22" s="21"/>
      <c r="R22" s="21" t="s">
        <v>42</v>
      </c>
      <c r="S22" s="21"/>
      <c r="T22" s="21"/>
      <c r="U22" s="21"/>
      <c r="V22" s="21"/>
      <c r="W22" s="10"/>
      <c r="X22" s="30">
        <f t="shared" si="0"/>
        <v>254500</v>
      </c>
      <c r="Y22" s="31"/>
      <c r="Z22" s="31"/>
      <c r="AA22" s="10"/>
      <c r="AB22" s="9"/>
    </row>
    <row r="23" spans="1:28" s="49" customFormat="1" ht="12.95" customHeight="1">
      <c r="A23" s="9"/>
      <c r="B23" s="18" t="s">
        <v>43</v>
      </c>
      <c r="C23" s="18"/>
      <c r="D23" s="18"/>
      <c r="E23" s="18"/>
      <c r="F23" s="18"/>
      <c r="G23" s="18"/>
      <c r="H23" s="10"/>
      <c r="I23" s="10"/>
      <c r="J23" s="25" t="s">
        <v>34</v>
      </c>
      <c r="K23" s="25"/>
      <c r="L23" s="10"/>
      <c r="M23" s="25" t="s">
        <v>44</v>
      </c>
      <c r="N23" s="25"/>
      <c r="O23" s="25"/>
      <c r="P23" s="19" t="s">
        <v>37</v>
      </c>
      <c r="Q23" s="19"/>
      <c r="R23" s="19" t="s">
        <v>37</v>
      </c>
      <c r="S23" s="19"/>
      <c r="T23" s="19"/>
      <c r="U23" s="19"/>
      <c r="V23" s="19"/>
      <c r="W23" s="10"/>
      <c r="X23" s="30">
        <f t="shared" si="0"/>
        <v>110000</v>
      </c>
      <c r="Y23" s="31"/>
      <c r="Z23" s="31"/>
      <c r="AA23" s="10"/>
      <c r="AB23" s="9"/>
    </row>
    <row r="24" spans="1:28" s="49" customFormat="1" ht="15" customHeight="1">
      <c r="A24" s="9"/>
      <c r="B24" s="14" t="s">
        <v>8</v>
      </c>
      <c r="C24" s="20" t="s">
        <v>24</v>
      </c>
      <c r="D24" s="20"/>
      <c r="E24" s="20"/>
      <c r="F24" s="20"/>
      <c r="G24" s="20"/>
      <c r="H24" s="20"/>
      <c r="I24" s="20"/>
      <c r="J24" s="24" t="s">
        <v>34</v>
      </c>
      <c r="K24" s="24"/>
      <c r="L24" s="10"/>
      <c r="M24" s="24" t="s">
        <v>44</v>
      </c>
      <c r="N24" s="24"/>
      <c r="O24" s="24"/>
      <c r="P24" s="21" t="s">
        <v>37</v>
      </c>
      <c r="Q24" s="21"/>
      <c r="R24" s="21" t="s">
        <v>37</v>
      </c>
      <c r="S24" s="21"/>
      <c r="T24" s="21"/>
      <c r="U24" s="21"/>
      <c r="V24" s="21"/>
      <c r="W24" s="10"/>
      <c r="X24" s="30">
        <f t="shared" si="0"/>
        <v>110000</v>
      </c>
      <c r="Y24" s="31"/>
      <c r="Z24" s="31"/>
      <c r="AA24" s="10"/>
      <c r="AB24" s="9"/>
    </row>
    <row r="25" spans="1:28" s="49" customFormat="1" ht="12.95" customHeight="1">
      <c r="A25" s="9"/>
      <c r="B25" s="18" t="s">
        <v>45</v>
      </c>
      <c r="C25" s="18"/>
      <c r="D25" s="18"/>
      <c r="E25" s="18"/>
      <c r="F25" s="18"/>
      <c r="G25" s="18"/>
      <c r="H25" s="10"/>
      <c r="I25" s="10"/>
      <c r="J25" s="25" t="s">
        <v>46</v>
      </c>
      <c r="K25" s="25"/>
      <c r="L25" s="10"/>
      <c r="M25" s="25" t="s">
        <v>47</v>
      </c>
      <c r="N25" s="25"/>
      <c r="O25" s="25"/>
      <c r="P25" s="19">
        <v>165000</v>
      </c>
      <c r="Q25" s="19"/>
      <c r="R25" s="19">
        <v>165000</v>
      </c>
      <c r="S25" s="19"/>
      <c r="T25" s="19"/>
      <c r="U25" s="19"/>
      <c r="V25" s="19"/>
      <c r="W25" s="10"/>
      <c r="X25" s="30">
        <f t="shared" si="0"/>
        <v>472000</v>
      </c>
      <c r="Y25" s="31"/>
      <c r="Z25" s="31"/>
      <c r="AA25" s="10"/>
      <c r="AB25" s="9"/>
    </row>
    <row r="26" spans="1:28" s="49" customFormat="1" ht="15" customHeight="1">
      <c r="A26" s="9"/>
      <c r="B26" s="14" t="s">
        <v>9</v>
      </c>
      <c r="C26" s="20" t="s">
        <v>48</v>
      </c>
      <c r="D26" s="20"/>
      <c r="E26" s="20"/>
      <c r="F26" s="20"/>
      <c r="G26" s="20"/>
      <c r="H26" s="20"/>
      <c r="I26" s="20"/>
      <c r="J26" s="24" t="s">
        <v>46</v>
      </c>
      <c r="K26" s="24"/>
      <c r="L26" s="10"/>
      <c r="M26" s="24" t="s">
        <v>47</v>
      </c>
      <c r="N26" s="24"/>
      <c r="O26" s="24"/>
      <c r="P26" s="21">
        <v>165000</v>
      </c>
      <c r="Q26" s="21"/>
      <c r="R26" s="21">
        <v>165000</v>
      </c>
      <c r="S26" s="21"/>
      <c r="T26" s="21"/>
      <c r="U26" s="21"/>
      <c r="V26" s="21"/>
      <c r="W26" s="10"/>
      <c r="X26" s="30">
        <f t="shared" si="0"/>
        <v>472000</v>
      </c>
      <c r="Y26" s="31"/>
      <c r="Z26" s="31"/>
      <c r="AA26" s="10"/>
      <c r="AB26" s="9"/>
    </row>
    <row r="27" spans="1:28" s="49" customFormat="1" ht="12.95" customHeight="1">
      <c r="A27" s="9"/>
      <c r="B27" s="18" t="s">
        <v>49</v>
      </c>
      <c r="C27" s="18"/>
      <c r="D27" s="18"/>
      <c r="E27" s="18"/>
      <c r="F27" s="18"/>
      <c r="G27" s="18"/>
      <c r="H27" s="10"/>
      <c r="I27" s="10"/>
      <c r="J27" s="25" t="s">
        <v>50</v>
      </c>
      <c r="K27" s="25"/>
      <c r="L27" s="10"/>
      <c r="M27" s="25" t="s">
        <v>51</v>
      </c>
      <c r="N27" s="25"/>
      <c r="O27" s="25"/>
      <c r="P27" s="19" t="s">
        <v>52</v>
      </c>
      <c r="Q27" s="19"/>
      <c r="R27" s="19" t="s">
        <v>52</v>
      </c>
      <c r="S27" s="19"/>
      <c r="T27" s="19"/>
      <c r="U27" s="19"/>
      <c r="V27" s="19"/>
      <c r="W27" s="10"/>
      <c r="X27" s="30">
        <f t="shared" si="0"/>
        <v>308000</v>
      </c>
      <c r="Y27" s="31"/>
      <c r="Z27" s="31"/>
      <c r="AA27" s="10"/>
      <c r="AB27" s="9"/>
    </row>
    <row r="28" spans="1:28" s="49" customFormat="1" ht="12.95" customHeight="1">
      <c r="A28" s="9"/>
      <c r="B28" s="18" t="s">
        <v>53</v>
      </c>
      <c r="C28" s="18"/>
      <c r="D28" s="18"/>
      <c r="E28" s="18"/>
      <c r="F28" s="18"/>
      <c r="G28" s="18"/>
      <c r="H28" s="10"/>
      <c r="I28" s="10"/>
      <c r="J28" s="25" t="s">
        <v>50</v>
      </c>
      <c r="K28" s="25"/>
      <c r="L28" s="10"/>
      <c r="M28" s="25" t="s">
        <v>51</v>
      </c>
      <c r="N28" s="25"/>
      <c r="O28" s="25"/>
      <c r="P28" s="19" t="s">
        <v>52</v>
      </c>
      <c r="Q28" s="19"/>
      <c r="R28" s="19" t="s">
        <v>52</v>
      </c>
      <c r="S28" s="19"/>
      <c r="T28" s="19"/>
      <c r="U28" s="19"/>
      <c r="V28" s="19"/>
      <c r="W28" s="10"/>
      <c r="X28" s="30">
        <f t="shared" si="0"/>
        <v>308000</v>
      </c>
      <c r="Y28" s="31"/>
      <c r="Z28" s="31"/>
      <c r="AA28" s="10"/>
      <c r="AB28" s="9"/>
    </row>
    <row r="29" spans="1:28" s="49" customFormat="1" ht="15" customHeight="1">
      <c r="A29" s="9"/>
      <c r="B29" s="14" t="s">
        <v>8</v>
      </c>
      <c r="C29" s="20" t="s">
        <v>24</v>
      </c>
      <c r="D29" s="20"/>
      <c r="E29" s="20"/>
      <c r="F29" s="20"/>
      <c r="G29" s="20"/>
      <c r="H29" s="20"/>
      <c r="I29" s="20"/>
      <c r="J29" s="24" t="s">
        <v>50</v>
      </c>
      <c r="K29" s="24"/>
      <c r="L29" s="10"/>
      <c r="M29" s="24" t="s">
        <v>51</v>
      </c>
      <c r="N29" s="24"/>
      <c r="O29" s="24"/>
      <c r="P29" s="21" t="s">
        <v>52</v>
      </c>
      <c r="Q29" s="21"/>
      <c r="R29" s="21" t="s">
        <v>52</v>
      </c>
      <c r="S29" s="21"/>
      <c r="T29" s="21"/>
      <c r="U29" s="21"/>
      <c r="V29" s="21"/>
      <c r="W29" s="10"/>
      <c r="X29" s="30">
        <f t="shared" si="0"/>
        <v>308000</v>
      </c>
      <c r="Y29" s="31"/>
      <c r="Z29" s="31"/>
      <c r="AA29" s="10"/>
      <c r="AB29" s="9"/>
    </row>
    <row r="30" spans="1:28" s="49" customFormat="1" ht="12.95" customHeight="1">
      <c r="A30" s="9"/>
      <c r="B30" s="18" t="s">
        <v>54</v>
      </c>
      <c r="C30" s="18"/>
      <c r="D30" s="18"/>
      <c r="E30" s="18"/>
      <c r="F30" s="18"/>
      <c r="G30" s="18"/>
      <c r="H30" s="10"/>
      <c r="I30" s="10"/>
      <c r="J30" s="25" t="s">
        <v>55</v>
      </c>
      <c r="K30" s="25"/>
      <c r="L30" s="10"/>
      <c r="M30" s="25" t="s">
        <v>56</v>
      </c>
      <c r="N30" s="25"/>
      <c r="O30" s="25"/>
      <c r="P30" s="19">
        <v>280000</v>
      </c>
      <c r="Q30" s="19"/>
      <c r="R30" s="19">
        <v>280000</v>
      </c>
      <c r="S30" s="19"/>
      <c r="T30" s="19"/>
      <c r="U30" s="19"/>
      <c r="V30" s="19"/>
      <c r="W30" s="10"/>
      <c r="X30" s="30">
        <f t="shared" si="0"/>
        <v>816500</v>
      </c>
      <c r="Y30" s="31"/>
      <c r="Z30" s="31"/>
      <c r="AA30" s="10"/>
      <c r="AB30" s="9"/>
    </row>
    <row r="31" spans="1:28" s="49" customFormat="1" ht="12.95" customHeight="1">
      <c r="A31" s="9"/>
      <c r="B31" s="18" t="s">
        <v>57</v>
      </c>
      <c r="C31" s="18"/>
      <c r="D31" s="18"/>
      <c r="E31" s="18"/>
      <c r="F31" s="18"/>
      <c r="G31" s="18"/>
      <c r="H31" s="10"/>
      <c r="I31" s="10"/>
      <c r="J31" s="25" t="s">
        <v>58</v>
      </c>
      <c r="K31" s="25"/>
      <c r="L31" s="10"/>
      <c r="M31" s="25" t="s">
        <v>59</v>
      </c>
      <c r="N31" s="25"/>
      <c r="O31" s="25"/>
      <c r="P31" s="19" t="s">
        <v>38</v>
      </c>
      <c r="Q31" s="19"/>
      <c r="R31" s="19" t="s">
        <v>38</v>
      </c>
      <c r="S31" s="19"/>
      <c r="T31" s="19"/>
      <c r="U31" s="19"/>
      <c r="V31" s="19"/>
      <c r="W31" s="10"/>
      <c r="X31" s="30">
        <f t="shared" si="0"/>
        <v>426500</v>
      </c>
      <c r="Y31" s="31"/>
      <c r="Z31" s="31"/>
      <c r="AA31" s="10"/>
      <c r="AB31" s="9"/>
    </row>
    <row r="32" spans="1:28" s="49" customFormat="1" ht="15" customHeight="1">
      <c r="A32" s="9"/>
      <c r="B32" s="14" t="s">
        <v>8</v>
      </c>
      <c r="C32" s="20" t="s">
        <v>24</v>
      </c>
      <c r="D32" s="20"/>
      <c r="E32" s="20"/>
      <c r="F32" s="20"/>
      <c r="G32" s="20"/>
      <c r="H32" s="20"/>
      <c r="I32" s="20"/>
      <c r="J32" s="24" t="s">
        <v>58</v>
      </c>
      <c r="K32" s="24"/>
      <c r="L32" s="10"/>
      <c r="M32" s="24" t="s">
        <v>59</v>
      </c>
      <c r="N32" s="24"/>
      <c r="O32" s="24"/>
      <c r="P32" s="21" t="s">
        <v>38</v>
      </c>
      <c r="Q32" s="21"/>
      <c r="R32" s="21" t="s">
        <v>38</v>
      </c>
      <c r="S32" s="21"/>
      <c r="T32" s="21"/>
      <c r="U32" s="21"/>
      <c r="V32" s="21"/>
      <c r="W32" s="10"/>
      <c r="X32" s="30">
        <f t="shared" si="0"/>
        <v>426500</v>
      </c>
      <c r="Y32" s="31"/>
      <c r="Z32" s="31"/>
      <c r="AA32" s="10"/>
      <c r="AB32" s="9"/>
    </row>
    <row r="33" spans="1:28" s="49" customFormat="1" ht="12.95" customHeight="1">
      <c r="A33" s="9"/>
      <c r="B33" s="18" t="s">
        <v>60</v>
      </c>
      <c r="C33" s="18"/>
      <c r="D33" s="18"/>
      <c r="E33" s="18"/>
      <c r="F33" s="18"/>
      <c r="G33" s="18"/>
      <c r="H33" s="10"/>
      <c r="I33" s="10"/>
      <c r="J33" s="25" t="s">
        <v>61</v>
      </c>
      <c r="K33" s="25"/>
      <c r="L33" s="10"/>
      <c r="M33" s="25" t="s">
        <v>62</v>
      </c>
      <c r="N33" s="25"/>
      <c r="O33" s="25"/>
      <c r="P33" s="19">
        <f>SUM(P34)</f>
        <v>130000</v>
      </c>
      <c r="Q33" s="19"/>
      <c r="R33" s="19">
        <v>130000</v>
      </c>
      <c r="S33" s="19"/>
      <c r="T33" s="19"/>
      <c r="U33" s="19"/>
      <c r="V33" s="19"/>
      <c r="W33" s="10"/>
      <c r="X33" s="30">
        <f t="shared" si="0"/>
        <v>390000</v>
      </c>
      <c r="Y33" s="31"/>
      <c r="Z33" s="31"/>
      <c r="AA33" s="10"/>
      <c r="AB33" s="9"/>
    </row>
    <row r="34" spans="1:28" s="49" customFormat="1" ht="15" customHeight="1">
      <c r="A34" s="9"/>
      <c r="B34" s="14" t="s">
        <v>9</v>
      </c>
      <c r="C34" s="20" t="s">
        <v>48</v>
      </c>
      <c r="D34" s="20"/>
      <c r="E34" s="20"/>
      <c r="F34" s="20"/>
      <c r="G34" s="20"/>
      <c r="H34" s="20"/>
      <c r="I34" s="20"/>
      <c r="J34" s="24" t="s">
        <v>61</v>
      </c>
      <c r="K34" s="24"/>
      <c r="L34" s="10"/>
      <c r="M34" s="24" t="s">
        <v>62</v>
      </c>
      <c r="N34" s="24"/>
      <c r="O34" s="24"/>
      <c r="P34" s="21">
        <v>130000</v>
      </c>
      <c r="Q34" s="21"/>
      <c r="R34" s="21">
        <v>130000</v>
      </c>
      <c r="S34" s="21"/>
      <c r="T34" s="21"/>
      <c r="U34" s="21"/>
      <c r="V34" s="21"/>
      <c r="W34" s="10"/>
      <c r="X34" s="30">
        <f t="shared" si="0"/>
        <v>390000</v>
      </c>
      <c r="Y34" s="31"/>
      <c r="Z34" s="31"/>
      <c r="AA34" s="10"/>
      <c r="AB34" s="9"/>
    </row>
    <row r="35" spans="1:28" s="49" customFormat="1" ht="12.95" customHeight="1">
      <c r="A35" s="9"/>
      <c r="B35" s="18" t="s">
        <v>63</v>
      </c>
      <c r="C35" s="18"/>
      <c r="D35" s="18"/>
      <c r="E35" s="18"/>
      <c r="F35" s="18"/>
      <c r="G35" s="18"/>
      <c r="H35" s="10"/>
      <c r="I35" s="10"/>
      <c r="J35" s="25" t="s">
        <v>37</v>
      </c>
      <c r="K35" s="25"/>
      <c r="L35" s="10"/>
      <c r="M35" s="25" t="s">
        <v>37</v>
      </c>
      <c r="N35" s="25"/>
      <c r="O35" s="25"/>
      <c r="P35" s="19">
        <v>50000</v>
      </c>
      <c r="Q35" s="19"/>
      <c r="R35" s="19">
        <v>50000</v>
      </c>
      <c r="S35" s="19"/>
      <c r="T35" s="19"/>
      <c r="U35" s="19"/>
      <c r="V35" s="19"/>
      <c r="W35" s="10"/>
      <c r="X35" s="30">
        <f t="shared" si="0"/>
        <v>150000</v>
      </c>
      <c r="Y35" s="31"/>
      <c r="Z35" s="31"/>
      <c r="AA35" s="10"/>
      <c r="AB35" s="9"/>
    </row>
    <row r="36" spans="1:28" s="49" customFormat="1" ht="12.95" customHeight="1">
      <c r="A36" s="9"/>
      <c r="B36" s="18" t="s">
        <v>64</v>
      </c>
      <c r="C36" s="18"/>
      <c r="D36" s="18"/>
      <c r="E36" s="18"/>
      <c r="F36" s="18"/>
      <c r="G36" s="18"/>
      <c r="H36" s="10"/>
      <c r="I36" s="10"/>
      <c r="J36" s="25" t="s">
        <v>37</v>
      </c>
      <c r="K36" s="25"/>
      <c r="L36" s="10"/>
      <c r="M36" s="25" t="s">
        <v>37</v>
      </c>
      <c r="N36" s="25"/>
      <c r="O36" s="25"/>
      <c r="P36" s="19">
        <v>50000</v>
      </c>
      <c r="Q36" s="19"/>
      <c r="R36" s="19">
        <v>50000</v>
      </c>
      <c r="S36" s="19"/>
      <c r="T36" s="19"/>
      <c r="U36" s="19"/>
      <c r="V36" s="19"/>
      <c r="W36" s="10"/>
      <c r="X36" s="30">
        <f t="shared" si="0"/>
        <v>150000</v>
      </c>
      <c r="Y36" s="31"/>
      <c r="Z36" s="31"/>
      <c r="AA36" s="10"/>
      <c r="AB36" s="9"/>
    </row>
    <row r="37" spans="1:28" s="49" customFormat="1" ht="0.95" customHeight="1">
      <c r="A37" s="9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9"/>
    </row>
    <row r="38" spans="1:28" s="49" customFormat="1" ht="0.95" customHeight="1">
      <c r="A38" s="9"/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9"/>
    </row>
    <row r="39" spans="1:28" s="49" customFormat="1" ht="15" customHeight="1">
      <c r="A39" s="9"/>
      <c r="B39" s="14" t="s">
        <v>8</v>
      </c>
      <c r="C39" s="20" t="s">
        <v>24</v>
      </c>
      <c r="D39" s="20"/>
      <c r="E39" s="20"/>
      <c r="F39" s="20"/>
      <c r="G39" s="20"/>
      <c r="H39" s="20"/>
      <c r="I39" s="20"/>
      <c r="J39" s="24" t="s">
        <v>37</v>
      </c>
      <c r="K39" s="24"/>
      <c r="L39" s="10"/>
      <c r="M39" s="24" t="s">
        <v>37</v>
      </c>
      <c r="N39" s="24"/>
      <c r="O39" s="24"/>
      <c r="P39" s="21">
        <v>50000</v>
      </c>
      <c r="Q39" s="21"/>
      <c r="R39" s="21">
        <v>50000</v>
      </c>
      <c r="S39" s="21"/>
      <c r="T39" s="21"/>
      <c r="U39" s="21"/>
      <c r="V39" s="21"/>
      <c r="W39" s="10"/>
      <c r="X39" s="22">
        <f>SUM(M39+P39+R39)</f>
        <v>150000</v>
      </c>
      <c r="Y39" s="27"/>
      <c r="Z39" s="27"/>
      <c r="AA39" s="10"/>
      <c r="AB39" s="9"/>
    </row>
    <row r="40" spans="1:28" s="49" customFormat="1" ht="12.95" customHeight="1">
      <c r="A40" s="9"/>
      <c r="B40" s="18" t="s">
        <v>65</v>
      </c>
      <c r="C40" s="18"/>
      <c r="D40" s="18"/>
      <c r="E40" s="18"/>
      <c r="F40" s="18"/>
      <c r="G40" s="18"/>
      <c r="H40" s="10"/>
      <c r="I40" s="10"/>
      <c r="J40" s="25" t="s">
        <v>66</v>
      </c>
      <c r="K40" s="25"/>
      <c r="L40" s="10"/>
      <c r="M40" s="25" t="s">
        <v>67</v>
      </c>
      <c r="N40" s="25"/>
      <c r="O40" s="25"/>
      <c r="P40" s="19">
        <v>99000</v>
      </c>
      <c r="Q40" s="19"/>
      <c r="R40" s="19">
        <v>99000</v>
      </c>
      <c r="S40" s="19"/>
      <c r="T40" s="19"/>
      <c r="U40" s="19"/>
      <c r="V40" s="19"/>
      <c r="W40" s="10"/>
      <c r="X40" s="22">
        <f t="shared" ref="X40:X70" si="1">SUM(M40+P40+R40)</f>
        <v>264000</v>
      </c>
      <c r="Y40" s="27"/>
      <c r="Z40" s="27"/>
      <c r="AA40" s="10"/>
      <c r="AB40" s="9"/>
    </row>
    <row r="41" spans="1:28" s="49" customFormat="1" ht="12.95" customHeight="1">
      <c r="A41" s="9"/>
      <c r="B41" s="18" t="s">
        <v>68</v>
      </c>
      <c r="C41" s="18"/>
      <c r="D41" s="18"/>
      <c r="E41" s="18"/>
      <c r="F41" s="18"/>
      <c r="G41" s="18"/>
      <c r="H41" s="10"/>
      <c r="I41" s="10"/>
      <c r="J41" s="25" t="s">
        <v>69</v>
      </c>
      <c r="K41" s="25"/>
      <c r="L41" s="10"/>
      <c r="M41" s="25" t="s">
        <v>70</v>
      </c>
      <c r="N41" s="25"/>
      <c r="O41" s="25"/>
      <c r="P41" s="19">
        <v>60000</v>
      </c>
      <c r="Q41" s="19"/>
      <c r="R41" s="19">
        <v>60000</v>
      </c>
      <c r="S41" s="19"/>
      <c r="T41" s="19"/>
      <c r="U41" s="19"/>
      <c r="V41" s="19"/>
      <c r="W41" s="10"/>
      <c r="X41" s="22">
        <f t="shared" si="1"/>
        <v>148400</v>
      </c>
      <c r="Y41" s="27"/>
      <c r="Z41" s="27"/>
      <c r="AA41" s="10"/>
      <c r="AB41" s="9"/>
    </row>
    <row r="42" spans="1:28" s="49" customFormat="1" ht="15" customHeight="1">
      <c r="A42" s="9"/>
      <c r="B42" s="14" t="s">
        <v>8</v>
      </c>
      <c r="C42" s="20" t="s">
        <v>24</v>
      </c>
      <c r="D42" s="20"/>
      <c r="E42" s="20"/>
      <c r="F42" s="20"/>
      <c r="G42" s="20"/>
      <c r="H42" s="20"/>
      <c r="I42" s="20"/>
      <c r="J42" s="24" t="s">
        <v>69</v>
      </c>
      <c r="K42" s="24"/>
      <c r="L42" s="10"/>
      <c r="M42" s="24" t="s">
        <v>70</v>
      </c>
      <c r="N42" s="24"/>
      <c r="O42" s="24"/>
      <c r="P42" s="21">
        <v>60000</v>
      </c>
      <c r="Q42" s="21"/>
      <c r="R42" s="21">
        <v>60000</v>
      </c>
      <c r="S42" s="21"/>
      <c r="T42" s="21"/>
      <c r="U42" s="21"/>
      <c r="V42" s="21"/>
      <c r="W42" s="10"/>
      <c r="X42" s="22">
        <f t="shared" si="1"/>
        <v>148400</v>
      </c>
      <c r="Y42" s="27"/>
      <c r="Z42" s="27"/>
      <c r="AA42" s="10"/>
      <c r="AB42" s="9"/>
    </row>
    <row r="43" spans="1:28" s="49" customFormat="1" ht="12.95" customHeight="1">
      <c r="A43" s="9"/>
      <c r="B43" s="18" t="s">
        <v>71</v>
      </c>
      <c r="C43" s="18"/>
      <c r="D43" s="18"/>
      <c r="E43" s="18"/>
      <c r="F43" s="18"/>
      <c r="G43" s="18"/>
      <c r="H43" s="10"/>
      <c r="I43" s="10"/>
      <c r="J43" s="25" t="s">
        <v>72</v>
      </c>
      <c r="K43" s="25"/>
      <c r="L43" s="10"/>
      <c r="M43" s="25" t="s">
        <v>73</v>
      </c>
      <c r="N43" s="25"/>
      <c r="O43" s="25"/>
      <c r="P43" s="19" t="s">
        <v>74</v>
      </c>
      <c r="Q43" s="19"/>
      <c r="R43" s="19" t="s">
        <v>74</v>
      </c>
      <c r="S43" s="19"/>
      <c r="T43" s="19"/>
      <c r="U43" s="19"/>
      <c r="V43" s="19"/>
      <c r="W43" s="10"/>
      <c r="X43" s="22">
        <f t="shared" si="1"/>
        <v>115600</v>
      </c>
      <c r="Y43" s="27"/>
      <c r="Z43" s="27"/>
      <c r="AA43" s="10"/>
      <c r="AB43" s="9"/>
    </row>
    <row r="44" spans="1:28" s="49" customFormat="1" ht="15" customHeight="1">
      <c r="A44" s="9"/>
      <c r="B44" s="14" t="s">
        <v>8</v>
      </c>
      <c r="C44" s="20" t="s">
        <v>24</v>
      </c>
      <c r="D44" s="20"/>
      <c r="E44" s="20"/>
      <c r="F44" s="20"/>
      <c r="G44" s="20"/>
      <c r="H44" s="20"/>
      <c r="I44" s="20"/>
      <c r="J44" s="24" t="s">
        <v>72</v>
      </c>
      <c r="K44" s="24"/>
      <c r="L44" s="10"/>
      <c r="M44" s="24" t="s">
        <v>73</v>
      </c>
      <c r="N44" s="24"/>
      <c r="O44" s="24"/>
      <c r="P44" s="21" t="s">
        <v>74</v>
      </c>
      <c r="Q44" s="21"/>
      <c r="R44" s="21" t="s">
        <v>74</v>
      </c>
      <c r="S44" s="21"/>
      <c r="T44" s="21"/>
      <c r="U44" s="21"/>
      <c r="V44" s="21"/>
      <c r="W44" s="10"/>
      <c r="X44" s="22">
        <f t="shared" si="1"/>
        <v>115600</v>
      </c>
      <c r="Y44" s="27"/>
      <c r="Z44" s="27"/>
      <c r="AA44" s="10"/>
      <c r="AB44" s="9"/>
    </row>
    <row r="45" spans="1:28" s="49" customFormat="1" ht="12.95" customHeight="1">
      <c r="A45" s="9"/>
      <c r="B45" s="18" t="s">
        <v>75</v>
      </c>
      <c r="C45" s="18"/>
      <c r="D45" s="18"/>
      <c r="E45" s="18"/>
      <c r="F45" s="18"/>
      <c r="G45" s="18"/>
      <c r="H45" s="10"/>
      <c r="I45" s="10"/>
      <c r="J45" s="25" t="s">
        <v>76</v>
      </c>
      <c r="K45" s="25"/>
      <c r="L45" s="10"/>
      <c r="M45" s="25" t="s">
        <v>76</v>
      </c>
      <c r="N45" s="25"/>
      <c r="O45" s="25"/>
      <c r="P45" s="19" t="s">
        <v>76</v>
      </c>
      <c r="Q45" s="19"/>
      <c r="R45" s="19" t="s">
        <v>76</v>
      </c>
      <c r="S45" s="19"/>
      <c r="T45" s="19"/>
      <c r="U45" s="19"/>
      <c r="V45" s="19"/>
      <c r="W45" s="10"/>
      <c r="X45" s="22">
        <f t="shared" si="1"/>
        <v>63000</v>
      </c>
      <c r="Y45" s="27"/>
      <c r="Z45" s="27"/>
      <c r="AA45" s="10"/>
      <c r="AB45" s="9"/>
    </row>
    <row r="46" spans="1:28" s="49" customFormat="1" ht="12.95" customHeight="1">
      <c r="A46" s="9"/>
      <c r="B46" s="18" t="s">
        <v>77</v>
      </c>
      <c r="C46" s="18"/>
      <c r="D46" s="18"/>
      <c r="E46" s="18"/>
      <c r="F46" s="18"/>
      <c r="G46" s="18"/>
      <c r="H46" s="10"/>
      <c r="I46" s="10"/>
      <c r="J46" s="25" t="s">
        <v>78</v>
      </c>
      <c r="K46" s="25"/>
      <c r="L46" s="10"/>
      <c r="M46" s="25" t="s">
        <v>78</v>
      </c>
      <c r="N46" s="25"/>
      <c r="O46" s="25"/>
      <c r="P46" s="19" t="s">
        <v>78</v>
      </c>
      <c r="Q46" s="19"/>
      <c r="R46" s="19" t="s">
        <v>78</v>
      </c>
      <c r="S46" s="19"/>
      <c r="T46" s="19"/>
      <c r="U46" s="19"/>
      <c r="V46" s="19"/>
      <c r="W46" s="10"/>
      <c r="X46" s="22">
        <f t="shared" si="1"/>
        <v>15000</v>
      </c>
      <c r="Y46" s="27"/>
      <c r="Z46" s="27"/>
      <c r="AA46" s="10"/>
      <c r="AB46" s="9"/>
    </row>
    <row r="47" spans="1:28" s="49" customFormat="1" ht="15" customHeight="1">
      <c r="A47" s="9"/>
      <c r="B47" s="14" t="s">
        <v>8</v>
      </c>
      <c r="C47" s="20" t="s">
        <v>24</v>
      </c>
      <c r="D47" s="20"/>
      <c r="E47" s="20"/>
      <c r="F47" s="20"/>
      <c r="G47" s="20"/>
      <c r="H47" s="20"/>
      <c r="I47" s="20"/>
      <c r="J47" s="24" t="s">
        <v>78</v>
      </c>
      <c r="K47" s="24"/>
      <c r="L47" s="10"/>
      <c r="M47" s="24" t="s">
        <v>78</v>
      </c>
      <c r="N47" s="24"/>
      <c r="O47" s="24"/>
      <c r="P47" s="21" t="s">
        <v>78</v>
      </c>
      <c r="Q47" s="21"/>
      <c r="R47" s="21" t="s">
        <v>78</v>
      </c>
      <c r="S47" s="21"/>
      <c r="T47" s="21"/>
      <c r="U47" s="21"/>
      <c r="V47" s="21"/>
      <c r="W47" s="10"/>
      <c r="X47" s="22">
        <f t="shared" si="1"/>
        <v>15000</v>
      </c>
      <c r="Y47" s="27"/>
      <c r="Z47" s="27"/>
      <c r="AA47" s="10"/>
      <c r="AB47" s="9"/>
    </row>
    <row r="48" spans="1:28" s="49" customFormat="1" ht="12.95" customHeight="1">
      <c r="A48" s="9"/>
      <c r="B48" s="18" t="s">
        <v>79</v>
      </c>
      <c r="C48" s="18"/>
      <c r="D48" s="18"/>
      <c r="E48" s="18"/>
      <c r="F48" s="18"/>
      <c r="G48" s="18"/>
      <c r="H48" s="10"/>
      <c r="I48" s="10"/>
      <c r="J48" s="25" t="s">
        <v>80</v>
      </c>
      <c r="K48" s="25"/>
      <c r="L48" s="10"/>
      <c r="M48" s="25" t="s">
        <v>80</v>
      </c>
      <c r="N48" s="25"/>
      <c r="O48" s="25"/>
      <c r="P48" s="19" t="s">
        <v>80</v>
      </c>
      <c r="Q48" s="19"/>
      <c r="R48" s="19" t="s">
        <v>80</v>
      </c>
      <c r="S48" s="19"/>
      <c r="T48" s="19"/>
      <c r="U48" s="19"/>
      <c r="V48" s="19"/>
      <c r="W48" s="10"/>
      <c r="X48" s="22">
        <f t="shared" si="1"/>
        <v>48000</v>
      </c>
      <c r="Y48" s="27"/>
      <c r="Z48" s="27"/>
      <c r="AA48" s="10"/>
      <c r="AB48" s="9"/>
    </row>
    <row r="49" spans="1:28" s="49" customFormat="1" ht="15" customHeight="1">
      <c r="A49" s="9"/>
      <c r="B49" s="14" t="s">
        <v>8</v>
      </c>
      <c r="C49" s="20" t="s">
        <v>24</v>
      </c>
      <c r="D49" s="20"/>
      <c r="E49" s="20"/>
      <c r="F49" s="20"/>
      <c r="G49" s="20"/>
      <c r="H49" s="20"/>
      <c r="I49" s="20"/>
      <c r="J49" s="24" t="s">
        <v>80</v>
      </c>
      <c r="K49" s="24"/>
      <c r="L49" s="10"/>
      <c r="M49" s="24" t="s">
        <v>80</v>
      </c>
      <c r="N49" s="24"/>
      <c r="O49" s="24"/>
      <c r="P49" s="21" t="s">
        <v>80</v>
      </c>
      <c r="Q49" s="21"/>
      <c r="R49" s="21" t="s">
        <v>80</v>
      </c>
      <c r="S49" s="21"/>
      <c r="T49" s="21"/>
      <c r="U49" s="21"/>
      <c r="V49" s="21"/>
      <c r="W49" s="10"/>
      <c r="X49" s="22">
        <f t="shared" si="1"/>
        <v>48000</v>
      </c>
      <c r="Y49" s="27"/>
      <c r="Z49" s="27"/>
      <c r="AA49" s="10"/>
      <c r="AB49" s="9"/>
    </row>
    <row r="50" spans="1:28" s="49" customFormat="1" ht="12.95" customHeight="1">
      <c r="A50" s="9"/>
      <c r="B50" s="18" t="s">
        <v>81</v>
      </c>
      <c r="C50" s="18"/>
      <c r="D50" s="18"/>
      <c r="E50" s="18"/>
      <c r="F50" s="18"/>
      <c r="G50" s="18"/>
      <c r="H50" s="10"/>
      <c r="I50" s="10"/>
      <c r="J50" s="25" t="s">
        <v>82</v>
      </c>
      <c r="K50" s="25"/>
      <c r="L50" s="10"/>
      <c r="M50" s="25" t="s">
        <v>83</v>
      </c>
      <c r="N50" s="25"/>
      <c r="O50" s="25"/>
      <c r="P50" s="19">
        <v>455000</v>
      </c>
      <c r="Q50" s="19"/>
      <c r="R50" s="19">
        <v>455000</v>
      </c>
      <c r="S50" s="19"/>
      <c r="T50" s="19"/>
      <c r="U50" s="19"/>
      <c r="V50" s="19"/>
      <c r="W50" s="10"/>
      <c r="X50" s="22">
        <f t="shared" si="1"/>
        <v>1345000</v>
      </c>
      <c r="Y50" s="27"/>
      <c r="Z50" s="27"/>
      <c r="AA50" s="10"/>
      <c r="AB50" s="9"/>
    </row>
    <row r="51" spans="1:28" s="49" customFormat="1" ht="12.95" customHeight="1">
      <c r="A51" s="9"/>
      <c r="B51" s="18" t="s">
        <v>84</v>
      </c>
      <c r="C51" s="18"/>
      <c r="D51" s="18"/>
      <c r="E51" s="18"/>
      <c r="F51" s="18"/>
      <c r="G51" s="18"/>
      <c r="H51" s="10"/>
      <c r="I51" s="10"/>
      <c r="J51" s="25" t="s">
        <v>85</v>
      </c>
      <c r="K51" s="25"/>
      <c r="L51" s="10"/>
      <c r="M51" s="25" t="s">
        <v>86</v>
      </c>
      <c r="N51" s="25"/>
      <c r="O51" s="25"/>
      <c r="P51" s="19">
        <v>440000</v>
      </c>
      <c r="Q51" s="19"/>
      <c r="R51" s="19">
        <v>440000</v>
      </c>
      <c r="S51" s="19"/>
      <c r="T51" s="19"/>
      <c r="U51" s="19"/>
      <c r="V51" s="19"/>
      <c r="W51" s="10"/>
      <c r="X51" s="22">
        <f t="shared" si="1"/>
        <v>1300000</v>
      </c>
      <c r="Y51" s="27"/>
      <c r="Z51" s="27"/>
      <c r="AA51" s="10"/>
      <c r="AB51" s="9"/>
    </row>
    <row r="52" spans="1:28" s="49" customFormat="1" ht="15" customHeight="1">
      <c r="A52" s="9"/>
      <c r="B52" s="14" t="s">
        <v>8</v>
      </c>
      <c r="C52" s="20" t="s">
        <v>24</v>
      </c>
      <c r="D52" s="20"/>
      <c r="E52" s="20"/>
      <c r="F52" s="20"/>
      <c r="G52" s="20"/>
      <c r="H52" s="20"/>
      <c r="I52" s="20"/>
      <c r="J52" s="24" t="s">
        <v>85</v>
      </c>
      <c r="K52" s="24"/>
      <c r="L52" s="10"/>
      <c r="M52" s="24" t="s">
        <v>86</v>
      </c>
      <c r="N52" s="24"/>
      <c r="O52" s="24"/>
      <c r="P52" s="21">
        <v>440000</v>
      </c>
      <c r="Q52" s="21"/>
      <c r="R52" s="21">
        <v>440000</v>
      </c>
      <c r="S52" s="21"/>
      <c r="T52" s="21"/>
      <c r="U52" s="21"/>
      <c r="V52" s="21"/>
      <c r="W52" s="10"/>
      <c r="X52" s="22">
        <f t="shared" si="1"/>
        <v>1300000</v>
      </c>
      <c r="Y52" s="27"/>
      <c r="Z52" s="27"/>
      <c r="AA52" s="10"/>
      <c r="AB52" s="9"/>
    </row>
    <row r="53" spans="1:28" s="49" customFormat="1" ht="12.95" customHeight="1">
      <c r="A53" s="9"/>
      <c r="B53" s="18" t="s">
        <v>87</v>
      </c>
      <c r="C53" s="18"/>
      <c r="D53" s="18"/>
      <c r="E53" s="18"/>
      <c r="F53" s="18"/>
      <c r="G53" s="18"/>
      <c r="H53" s="10"/>
      <c r="I53" s="10"/>
      <c r="J53" s="25" t="s">
        <v>78</v>
      </c>
      <c r="K53" s="25"/>
      <c r="L53" s="10"/>
      <c r="M53" s="25" t="s">
        <v>44</v>
      </c>
      <c r="N53" s="25"/>
      <c r="O53" s="25"/>
      <c r="P53" s="19" t="s">
        <v>44</v>
      </c>
      <c r="Q53" s="19"/>
      <c r="R53" s="19" t="s">
        <v>44</v>
      </c>
      <c r="S53" s="19"/>
      <c r="T53" s="19"/>
      <c r="U53" s="19"/>
      <c r="V53" s="19"/>
      <c r="W53" s="10"/>
      <c r="X53" s="22">
        <f t="shared" si="1"/>
        <v>30000</v>
      </c>
      <c r="Y53" s="27"/>
      <c r="Z53" s="27"/>
      <c r="AA53" s="10"/>
      <c r="AB53" s="9"/>
    </row>
    <row r="54" spans="1:28" s="49" customFormat="1" ht="15" customHeight="1">
      <c r="A54" s="9"/>
      <c r="B54" s="14" t="s">
        <v>8</v>
      </c>
      <c r="C54" s="20" t="s">
        <v>24</v>
      </c>
      <c r="D54" s="20"/>
      <c r="E54" s="20"/>
      <c r="F54" s="20"/>
      <c r="G54" s="20"/>
      <c r="H54" s="20"/>
      <c r="I54" s="20"/>
      <c r="J54" s="24" t="s">
        <v>78</v>
      </c>
      <c r="K54" s="24"/>
      <c r="L54" s="10"/>
      <c r="M54" s="24" t="s">
        <v>44</v>
      </c>
      <c r="N54" s="24"/>
      <c r="O54" s="24"/>
      <c r="P54" s="21" t="s">
        <v>44</v>
      </c>
      <c r="Q54" s="21"/>
      <c r="R54" s="21" t="s">
        <v>44</v>
      </c>
      <c r="S54" s="21"/>
      <c r="T54" s="21"/>
      <c r="U54" s="21"/>
      <c r="V54" s="21"/>
      <c r="W54" s="10"/>
      <c r="X54" s="22">
        <f t="shared" si="1"/>
        <v>30000</v>
      </c>
      <c r="Y54" s="27"/>
      <c r="Z54" s="27"/>
      <c r="AA54" s="10"/>
      <c r="AB54" s="9"/>
    </row>
    <row r="55" spans="1:28" s="49" customFormat="1" ht="12.95" customHeight="1">
      <c r="A55" s="9"/>
      <c r="B55" s="18" t="s">
        <v>88</v>
      </c>
      <c r="C55" s="18"/>
      <c r="D55" s="18"/>
      <c r="E55" s="18"/>
      <c r="F55" s="18"/>
      <c r="G55" s="18"/>
      <c r="H55" s="10"/>
      <c r="I55" s="10"/>
      <c r="J55" s="25" t="s">
        <v>78</v>
      </c>
      <c r="K55" s="25"/>
      <c r="L55" s="10"/>
      <c r="M55" s="25" t="s">
        <v>78</v>
      </c>
      <c r="N55" s="25"/>
      <c r="O55" s="25"/>
      <c r="P55" s="19" t="s">
        <v>78</v>
      </c>
      <c r="Q55" s="19"/>
      <c r="R55" s="19" t="s">
        <v>78</v>
      </c>
      <c r="S55" s="19"/>
      <c r="T55" s="19"/>
      <c r="U55" s="19"/>
      <c r="V55" s="19"/>
      <c r="W55" s="10"/>
      <c r="X55" s="22">
        <f t="shared" si="1"/>
        <v>15000</v>
      </c>
      <c r="Y55" s="27"/>
      <c r="Z55" s="27"/>
      <c r="AA55" s="10"/>
      <c r="AB55" s="9"/>
    </row>
    <row r="56" spans="1:28" s="49" customFormat="1" ht="15" customHeight="1">
      <c r="A56" s="9"/>
      <c r="B56" s="14" t="s">
        <v>8</v>
      </c>
      <c r="C56" s="20" t="s">
        <v>24</v>
      </c>
      <c r="D56" s="20"/>
      <c r="E56" s="20"/>
      <c r="F56" s="20"/>
      <c r="G56" s="20"/>
      <c r="H56" s="20"/>
      <c r="I56" s="20"/>
      <c r="J56" s="24" t="s">
        <v>78</v>
      </c>
      <c r="K56" s="24"/>
      <c r="L56" s="10"/>
      <c r="M56" s="24" t="s">
        <v>78</v>
      </c>
      <c r="N56" s="24"/>
      <c r="O56" s="24"/>
      <c r="P56" s="21" t="s">
        <v>78</v>
      </c>
      <c r="Q56" s="21"/>
      <c r="R56" s="21" t="s">
        <v>78</v>
      </c>
      <c r="S56" s="21"/>
      <c r="T56" s="21"/>
      <c r="U56" s="21"/>
      <c r="V56" s="21"/>
      <c r="W56" s="10"/>
      <c r="X56" s="22">
        <f t="shared" si="1"/>
        <v>15000</v>
      </c>
      <c r="Y56" s="27"/>
      <c r="Z56" s="27"/>
      <c r="AA56" s="10"/>
      <c r="AB56" s="9"/>
    </row>
    <row r="57" spans="1:28" s="49" customFormat="1" ht="12.95" customHeight="1">
      <c r="A57" s="9"/>
      <c r="B57" s="18" t="s">
        <v>89</v>
      </c>
      <c r="C57" s="18"/>
      <c r="D57" s="18"/>
      <c r="E57" s="18"/>
      <c r="F57" s="18"/>
      <c r="G57" s="18"/>
      <c r="H57" s="10"/>
      <c r="I57" s="10"/>
      <c r="J57" s="25" t="s">
        <v>90</v>
      </c>
      <c r="K57" s="25"/>
      <c r="L57" s="10"/>
      <c r="M57" s="25" t="s">
        <v>91</v>
      </c>
      <c r="N57" s="25"/>
      <c r="O57" s="25"/>
      <c r="P57" s="19">
        <v>353100</v>
      </c>
      <c r="Q57" s="19"/>
      <c r="R57" s="19">
        <v>353100</v>
      </c>
      <c r="S57" s="19"/>
      <c r="T57" s="19"/>
      <c r="U57" s="19"/>
      <c r="V57" s="19"/>
      <c r="W57" s="10"/>
      <c r="X57" s="22">
        <f t="shared" si="1"/>
        <v>1133400</v>
      </c>
      <c r="Y57" s="27"/>
      <c r="Z57" s="27"/>
      <c r="AA57" s="10"/>
      <c r="AB57" s="9"/>
    </row>
    <row r="58" spans="1:28" s="49" customFormat="1" ht="12.95" customHeight="1">
      <c r="A58" s="9"/>
      <c r="B58" s="18" t="s">
        <v>92</v>
      </c>
      <c r="C58" s="18"/>
      <c r="D58" s="18"/>
      <c r="E58" s="18"/>
      <c r="F58" s="18"/>
      <c r="G58" s="18"/>
      <c r="H58" s="10"/>
      <c r="I58" s="10"/>
      <c r="J58" s="25" t="s">
        <v>90</v>
      </c>
      <c r="K58" s="25"/>
      <c r="L58" s="10"/>
      <c r="M58" s="25" t="s">
        <v>91</v>
      </c>
      <c r="N58" s="25"/>
      <c r="O58" s="25"/>
      <c r="P58" s="19">
        <v>353100</v>
      </c>
      <c r="Q58" s="19"/>
      <c r="R58" s="19">
        <v>353100</v>
      </c>
      <c r="S58" s="19"/>
      <c r="T58" s="19"/>
      <c r="U58" s="19"/>
      <c r="V58" s="19"/>
      <c r="W58" s="10"/>
      <c r="X58" s="22">
        <f t="shared" si="1"/>
        <v>1133400</v>
      </c>
      <c r="Y58" s="27"/>
      <c r="Z58" s="27"/>
      <c r="AA58" s="10"/>
      <c r="AB58" s="9"/>
    </row>
    <row r="59" spans="1:28" s="49" customFormat="1" ht="15" customHeight="1">
      <c r="A59" s="9"/>
      <c r="B59" s="14" t="s">
        <v>8</v>
      </c>
      <c r="C59" s="20" t="s">
        <v>24</v>
      </c>
      <c r="D59" s="20"/>
      <c r="E59" s="20"/>
      <c r="F59" s="20"/>
      <c r="G59" s="20"/>
      <c r="H59" s="20"/>
      <c r="I59" s="20"/>
      <c r="J59" s="24" t="s">
        <v>90</v>
      </c>
      <c r="K59" s="24"/>
      <c r="L59" s="10"/>
      <c r="M59" s="24" t="s">
        <v>91</v>
      </c>
      <c r="N59" s="24"/>
      <c r="O59" s="24"/>
      <c r="P59" s="21">
        <v>353100</v>
      </c>
      <c r="Q59" s="21"/>
      <c r="R59" s="21">
        <v>353100</v>
      </c>
      <c r="S59" s="21"/>
      <c r="T59" s="21"/>
      <c r="U59" s="21"/>
      <c r="V59" s="21"/>
      <c r="W59" s="10"/>
      <c r="X59" s="22">
        <f t="shared" si="1"/>
        <v>1133400</v>
      </c>
      <c r="Y59" s="27"/>
      <c r="Z59" s="27"/>
      <c r="AA59" s="10"/>
      <c r="AB59" s="9"/>
    </row>
    <row r="60" spans="1:28" s="49" customFormat="1" ht="12.95" customHeight="1">
      <c r="A60" s="9"/>
      <c r="B60" s="18" t="s">
        <v>93</v>
      </c>
      <c r="C60" s="18"/>
      <c r="D60" s="18"/>
      <c r="E60" s="18"/>
      <c r="F60" s="18"/>
      <c r="G60" s="18"/>
      <c r="H60" s="10"/>
      <c r="I60" s="10"/>
      <c r="J60" s="25" t="s">
        <v>94</v>
      </c>
      <c r="K60" s="25"/>
      <c r="L60" s="10"/>
      <c r="M60" s="25" t="s">
        <v>95</v>
      </c>
      <c r="N60" s="25"/>
      <c r="O60" s="25"/>
      <c r="P60" s="19">
        <v>935000</v>
      </c>
      <c r="Q60" s="19"/>
      <c r="R60" s="19">
        <v>935000</v>
      </c>
      <c r="S60" s="19"/>
      <c r="T60" s="19"/>
      <c r="U60" s="19"/>
      <c r="V60" s="19"/>
      <c r="W60" s="10"/>
      <c r="X60" s="22">
        <f t="shared" si="1"/>
        <v>2760600</v>
      </c>
      <c r="Y60" s="27"/>
      <c r="Z60" s="27"/>
      <c r="AA60" s="10"/>
      <c r="AB60" s="9"/>
    </row>
    <row r="61" spans="1:28" s="49" customFormat="1" ht="12.95" customHeight="1">
      <c r="A61" s="9"/>
      <c r="B61" s="18" t="s">
        <v>96</v>
      </c>
      <c r="C61" s="18"/>
      <c r="D61" s="18"/>
      <c r="E61" s="18"/>
      <c r="F61" s="18"/>
      <c r="G61" s="18"/>
      <c r="H61" s="10"/>
      <c r="I61" s="10"/>
      <c r="J61" s="25" t="s">
        <v>97</v>
      </c>
      <c r="K61" s="25"/>
      <c r="L61" s="10"/>
      <c r="M61" s="25" t="s">
        <v>98</v>
      </c>
      <c r="N61" s="25"/>
      <c r="O61" s="25"/>
      <c r="P61" s="19">
        <v>68500</v>
      </c>
      <c r="Q61" s="19"/>
      <c r="R61" s="19">
        <v>685000</v>
      </c>
      <c r="S61" s="19"/>
      <c r="T61" s="19"/>
      <c r="U61" s="19"/>
      <c r="V61" s="19"/>
      <c r="W61" s="10"/>
      <c r="X61" s="22">
        <f t="shared" si="1"/>
        <v>1432500</v>
      </c>
      <c r="Y61" s="27"/>
      <c r="Z61" s="27"/>
      <c r="AA61" s="10"/>
      <c r="AB61" s="9"/>
    </row>
    <row r="62" spans="1:28" s="49" customFormat="1" ht="15" customHeight="1">
      <c r="A62" s="9"/>
      <c r="B62" s="14" t="s">
        <v>8</v>
      </c>
      <c r="C62" s="20" t="s">
        <v>24</v>
      </c>
      <c r="D62" s="20"/>
      <c r="E62" s="20"/>
      <c r="F62" s="20"/>
      <c r="G62" s="20"/>
      <c r="H62" s="20"/>
      <c r="I62" s="20"/>
      <c r="J62" s="24" t="s">
        <v>97</v>
      </c>
      <c r="K62" s="24"/>
      <c r="L62" s="10"/>
      <c r="M62" s="24" t="s">
        <v>98</v>
      </c>
      <c r="N62" s="24"/>
      <c r="O62" s="24"/>
      <c r="P62" s="21">
        <v>685000</v>
      </c>
      <c r="Q62" s="21"/>
      <c r="R62" s="21">
        <v>685000</v>
      </c>
      <c r="S62" s="21"/>
      <c r="T62" s="21"/>
      <c r="U62" s="21"/>
      <c r="V62" s="21"/>
      <c r="W62" s="10"/>
      <c r="X62" s="22">
        <f t="shared" si="1"/>
        <v>2049000</v>
      </c>
      <c r="Y62" s="27"/>
      <c r="Z62" s="27"/>
      <c r="AA62" s="10"/>
      <c r="AB62" s="9"/>
    </row>
    <row r="63" spans="1:28" s="49" customFormat="1" ht="12.95" customHeight="1">
      <c r="A63" s="9"/>
      <c r="B63" s="18" t="s">
        <v>99</v>
      </c>
      <c r="C63" s="18"/>
      <c r="D63" s="18"/>
      <c r="E63" s="18"/>
      <c r="F63" s="18"/>
      <c r="G63" s="18"/>
      <c r="H63" s="10"/>
      <c r="I63" s="10"/>
      <c r="J63" s="25" t="s">
        <v>100</v>
      </c>
      <c r="K63" s="25"/>
      <c r="L63" s="10"/>
      <c r="M63" s="25" t="s">
        <v>101</v>
      </c>
      <c r="N63" s="25"/>
      <c r="O63" s="25"/>
      <c r="P63" s="19">
        <v>180000</v>
      </c>
      <c r="Q63" s="19"/>
      <c r="R63" s="19">
        <v>180000</v>
      </c>
      <c r="S63" s="19"/>
      <c r="T63" s="19"/>
      <c r="U63" s="19"/>
      <c r="V63" s="19"/>
      <c r="W63" s="10"/>
      <c r="X63" s="22">
        <f t="shared" si="1"/>
        <v>521600</v>
      </c>
      <c r="Y63" s="27"/>
      <c r="Z63" s="27"/>
      <c r="AA63" s="10"/>
      <c r="AB63" s="9"/>
    </row>
    <row r="64" spans="1:28" s="49" customFormat="1" ht="15" customHeight="1">
      <c r="A64" s="9"/>
      <c r="B64" s="14" t="s">
        <v>8</v>
      </c>
      <c r="C64" s="20" t="s">
        <v>24</v>
      </c>
      <c r="D64" s="20"/>
      <c r="E64" s="20"/>
      <c r="F64" s="20"/>
      <c r="G64" s="20"/>
      <c r="H64" s="20"/>
      <c r="I64" s="20"/>
      <c r="J64" s="24" t="s">
        <v>100</v>
      </c>
      <c r="K64" s="24"/>
      <c r="L64" s="10"/>
      <c r="M64" s="24" t="s">
        <v>101</v>
      </c>
      <c r="N64" s="24"/>
      <c r="O64" s="24"/>
      <c r="P64" s="21">
        <v>80000</v>
      </c>
      <c r="Q64" s="21"/>
      <c r="R64" s="21">
        <v>180000</v>
      </c>
      <c r="S64" s="21"/>
      <c r="T64" s="21"/>
      <c r="U64" s="21"/>
      <c r="V64" s="21"/>
      <c r="W64" s="10"/>
      <c r="X64" s="22">
        <f t="shared" si="1"/>
        <v>421600</v>
      </c>
      <c r="Y64" s="27"/>
      <c r="Z64" s="27"/>
      <c r="AA64" s="10"/>
      <c r="AB64" s="9"/>
    </row>
    <row r="65" spans="1:28" s="49" customFormat="1" ht="12.95" customHeight="1">
      <c r="A65" s="9"/>
      <c r="B65" s="18" t="s">
        <v>102</v>
      </c>
      <c r="C65" s="18"/>
      <c r="D65" s="18"/>
      <c r="E65" s="18"/>
      <c r="F65" s="18"/>
      <c r="G65" s="18"/>
      <c r="H65" s="10"/>
      <c r="I65" s="10"/>
      <c r="J65" s="25" t="s">
        <v>37</v>
      </c>
      <c r="K65" s="25"/>
      <c r="L65" s="10"/>
      <c r="M65" s="25" t="s">
        <v>37</v>
      </c>
      <c r="N65" s="25"/>
      <c r="O65" s="25"/>
      <c r="P65" s="19">
        <v>70000</v>
      </c>
      <c r="Q65" s="19"/>
      <c r="R65" s="19">
        <v>70000</v>
      </c>
      <c r="S65" s="19"/>
      <c r="T65" s="19"/>
      <c r="U65" s="19"/>
      <c r="V65" s="19"/>
      <c r="W65" s="10"/>
      <c r="X65" s="22">
        <f t="shared" si="1"/>
        <v>190000</v>
      </c>
      <c r="Y65" s="27"/>
      <c r="Z65" s="27"/>
      <c r="AA65" s="10"/>
      <c r="AB65" s="9"/>
    </row>
    <row r="66" spans="1:28" s="49" customFormat="1" ht="15" customHeight="1">
      <c r="A66" s="9"/>
      <c r="B66" s="14" t="s">
        <v>8</v>
      </c>
      <c r="C66" s="20" t="s">
        <v>24</v>
      </c>
      <c r="D66" s="20"/>
      <c r="E66" s="20"/>
      <c r="F66" s="20"/>
      <c r="G66" s="20"/>
      <c r="H66" s="20"/>
      <c r="I66" s="20"/>
      <c r="J66" s="24" t="s">
        <v>37</v>
      </c>
      <c r="K66" s="24"/>
      <c r="L66" s="10"/>
      <c r="M66" s="24" t="s">
        <v>37</v>
      </c>
      <c r="N66" s="24"/>
      <c r="O66" s="24"/>
      <c r="P66" s="21">
        <v>70000</v>
      </c>
      <c r="Q66" s="21"/>
      <c r="R66" s="21">
        <v>70000</v>
      </c>
      <c r="S66" s="21"/>
      <c r="T66" s="21"/>
      <c r="U66" s="21"/>
      <c r="V66" s="21"/>
      <c r="W66" s="10"/>
      <c r="X66" s="22">
        <f t="shared" si="1"/>
        <v>190000</v>
      </c>
      <c r="Y66" s="27"/>
      <c r="Z66" s="27"/>
      <c r="AA66" s="10"/>
      <c r="AB66" s="9"/>
    </row>
    <row r="67" spans="1:28" s="49" customFormat="1" ht="12.95" customHeight="1">
      <c r="A67" s="9"/>
      <c r="B67" s="18" t="s">
        <v>103</v>
      </c>
      <c r="C67" s="18"/>
      <c r="D67" s="18"/>
      <c r="E67" s="18"/>
      <c r="F67" s="18"/>
      <c r="G67" s="18"/>
      <c r="H67" s="10"/>
      <c r="I67" s="10"/>
      <c r="J67" s="25" t="s">
        <v>104</v>
      </c>
      <c r="K67" s="25"/>
      <c r="L67" s="10"/>
      <c r="M67" s="25" t="s">
        <v>105</v>
      </c>
      <c r="N67" s="25"/>
      <c r="O67" s="25"/>
      <c r="P67" s="19">
        <v>120000</v>
      </c>
      <c r="Q67" s="19"/>
      <c r="R67" s="19">
        <v>120000</v>
      </c>
      <c r="S67" s="19"/>
      <c r="T67" s="19"/>
      <c r="U67" s="19"/>
      <c r="V67" s="19"/>
      <c r="W67" s="10"/>
      <c r="X67" s="22">
        <f t="shared" si="1"/>
        <v>312000</v>
      </c>
      <c r="Y67" s="27"/>
      <c r="Z67" s="27"/>
      <c r="AA67" s="10"/>
      <c r="AB67" s="9"/>
    </row>
    <row r="68" spans="1:28" s="49" customFormat="1" ht="12.95" customHeight="1">
      <c r="A68" s="9"/>
      <c r="B68" s="18" t="s">
        <v>107</v>
      </c>
      <c r="C68" s="18"/>
      <c r="D68" s="18"/>
      <c r="E68" s="18"/>
      <c r="F68" s="18"/>
      <c r="G68" s="18"/>
      <c r="H68" s="10"/>
      <c r="I68" s="10"/>
      <c r="J68" s="25" t="s">
        <v>108</v>
      </c>
      <c r="K68" s="25"/>
      <c r="L68" s="10"/>
      <c r="M68" s="25" t="s">
        <v>109</v>
      </c>
      <c r="N68" s="25"/>
      <c r="O68" s="25"/>
      <c r="P68" s="19">
        <v>70000</v>
      </c>
      <c r="Q68" s="19"/>
      <c r="R68" s="19">
        <v>70000</v>
      </c>
      <c r="S68" s="19"/>
      <c r="T68" s="19"/>
      <c r="U68" s="19"/>
      <c r="V68" s="19"/>
      <c r="W68" s="10"/>
      <c r="X68" s="22">
        <f t="shared" si="1"/>
        <v>180000</v>
      </c>
      <c r="Y68" s="27"/>
      <c r="Z68" s="27"/>
      <c r="AA68" s="10"/>
      <c r="AB68" s="9"/>
    </row>
    <row r="69" spans="1:28" s="49" customFormat="1" ht="15" customHeight="1">
      <c r="A69" s="9"/>
      <c r="B69" s="14" t="s">
        <v>8</v>
      </c>
      <c r="C69" s="20" t="s">
        <v>24</v>
      </c>
      <c r="D69" s="20"/>
      <c r="E69" s="20"/>
      <c r="F69" s="20"/>
      <c r="G69" s="20"/>
      <c r="H69" s="20"/>
      <c r="I69" s="20"/>
      <c r="J69" s="24" t="s">
        <v>108</v>
      </c>
      <c r="K69" s="24"/>
      <c r="L69" s="10"/>
      <c r="M69" s="24" t="s">
        <v>109</v>
      </c>
      <c r="N69" s="24"/>
      <c r="O69" s="24"/>
      <c r="P69" s="21">
        <v>70000</v>
      </c>
      <c r="Q69" s="21"/>
      <c r="R69" s="21">
        <v>70000</v>
      </c>
      <c r="S69" s="21"/>
      <c r="T69" s="21"/>
      <c r="U69" s="21"/>
      <c r="V69" s="21"/>
      <c r="W69" s="10"/>
      <c r="X69" s="22">
        <f t="shared" si="1"/>
        <v>180000</v>
      </c>
      <c r="Y69" s="27"/>
      <c r="Z69" s="27"/>
      <c r="AA69" s="10"/>
      <c r="AB69" s="9"/>
    </row>
    <row r="70" spans="1:28" s="49" customFormat="1" ht="12.95" customHeight="1">
      <c r="A70" s="9"/>
      <c r="B70" s="18" t="s">
        <v>110</v>
      </c>
      <c r="C70" s="18"/>
      <c r="D70" s="18"/>
      <c r="E70" s="18"/>
      <c r="F70" s="18"/>
      <c r="G70" s="18"/>
      <c r="H70" s="10"/>
      <c r="I70" s="10"/>
      <c r="J70" s="25" t="s">
        <v>111</v>
      </c>
      <c r="K70" s="25"/>
      <c r="L70" s="10"/>
      <c r="M70" s="25" t="s">
        <v>112</v>
      </c>
      <c r="N70" s="25"/>
      <c r="O70" s="25"/>
      <c r="P70" s="19">
        <v>50000</v>
      </c>
      <c r="Q70" s="19"/>
      <c r="R70" s="19">
        <v>50000</v>
      </c>
      <c r="S70" s="19"/>
      <c r="T70" s="19"/>
      <c r="U70" s="19"/>
      <c r="V70" s="19"/>
      <c r="W70" s="10"/>
      <c r="X70" s="22">
        <f t="shared" si="1"/>
        <v>132000</v>
      </c>
      <c r="Y70" s="27"/>
      <c r="Z70" s="27"/>
      <c r="AA70" s="10"/>
      <c r="AB70" s="9"/>
    </row>
    <row r="71" spans="1:28" s="49" customFormat="1" ht="3" customHeight="1">
      <c r="A71" s="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9"/>
    </row>
    <row r="72" spans="1:28" s="49" customFormat="1" ht="0.95" customHeight="1">
      <c r="A72" s="9"/>
      <c r="B72" s="51"/>
      <c r="C72" s="51"/>
      <c r="D72" s="51"/>
      <c r="E72" s="51"/>
      <c r="F72" s="51"/>
      <c r="G72" s="51"/>
      <c r="H72" s="51"/>
      <c r="I72" s="51"/>
      <c r="J72" s="51"/>
      <c r="K72" s="51"/>
      <c r="L72" s="51"/>
      <c r="M72" s="51"/>
      <c r="N72" s="51"/>
      <c r="O72" s="51"/>
      <c r="P72" s="51"/>
      <c r="Q72" s="51"/>
      <c r="R72" s="51"/>
      <c r="S72" s="51"/>
      <c r="T72" s="51"/>
      <c r="U72" s="51"/>
      <c r="V72" s="51"/>
      <c r="W72" s="51"/>
      <c r="X72" s="51"/>
      <c r="Y72" s="51"/>
      <c r="Z72" s="51"/>
      <c r="AA72" s="51"/>
      <c r="AB72" s="9"/>
    </row>
    <row r="73" spans="1:28" s="49" customFormat="1" ht="15" customHeight="1">
      <c r="A73" s="9"/>
      <c r="B73" s="14" t="s">
        <v>8</v>
      </c>
      <c r="C73" s="20" t="s">
        <v>24</v>
      </c>
      <c r="D73" s="20"/>
      <c r="E73" s="20"/>
      <c r="F73" s="20"/>
      <c r="G73" s="20"/>
      <c r="H73" s="20"/>
      <c r="I73" s="20"/>
      <c r="J73" s="24" t="s">
        <v>111</v>
      </c>
      <c r="K73" s="24"/>
      <c r="L73" s="10"/>
      <c r="M73" s="24" t="s">
        <v>112</v>
      </c>
      <c r="N73" s="24"/>
      <c r="O73" s="24"/>
      <c r="P73" s="21">
        <v>50000</v>
      </c>
      <c r="Q73" s="21"/>
      <c r="R73" s="21">
        <v>50000</v>
      </c>
      <c r="S73" s="21"/>
      <c r="T73" s="21"/>
      <c r="U73" s="21"/>
      <c r="V73" s="21"/>
      <c r="W73" s="10"/>
      <c r="X73" s="22">
        <f>SUM(M73+P73+R73)</f>
        <v>132000</v>
      </c>
      <c r="Y73" s="27"/>
      <c r="Z73" s="27"/>
      <c r="AA73" s="10"/>
      <c r="AB73" s="9"/>
    </row>
    <row r="74" spans="1:28" s="49" customFormat="1" ht="12.95" customHeight="1">
      <c r="A74" s="9"/>
      <c r="B74" s="18" t="s">
        <v>113</v>
      </c>
      <c r="C74" s="18"/>
      <c r="D74" s="18"/>
      <c r="E74" s="18"/>
      <c r="F74" s="18"/>
      <c r="G74" s="18"/>
      <c r="H74" s="10"/>
      <c r="I74" s="10"/>
      <c r="J74" s="25" t="s">
        <v>114</v>
      </c>
      <c r="K74" s="25"/>
      <c r="L74" s="10"/>
      <c r="M74" s="25" t="s">
        <v>115</v>
      </c>
      <c r="N74" s="25"/>
      <c r="O74" s="25"/>
      <c r="P74" s="19">
        <v>1185100</v>
      </c>
      <c r="Q74" s="19"/>
      <c r="R74" s="19">
        <v>1185100</v>
      </c>
      <c r="S74" s="19"/>
      <c r="T74" s="19"/>
      <c r="U74" s="19"/>
      <c r="V74" s="19"/>
      <c r="W74" s="10"/>
      <c r="X74" s="22">
        <f t="shared" ref="X74:X92" si="2">SUM(M74+P74+R74)</f>
        <v>3582400</v>
      </c>
      <c r="Y74" s="27"/>
      <c r="Z74" s="27"/>
      <c r="AA74" s="10"/>
      <c r="AB74" s="9"/>
    </row>
    <row r="75" spans="1:28" s="49" customFormat="1" ht="12.95" customHeight="1">
      <c r="A75" s="9"/>
      <c r="B75" s="18" t="s">
        <v>117</v>
      </c>
      <c r="C75" s="18"/>
      <c r="D75" s="18"/>
      <c r="E75" s="18"/>
      <c r="F75" s="18"/>
      <c r="G75" s="18"/>
      <c r="H75" s="10"/>
      <c r="I75" s="10"/>
      <c r="J75" s="25" t="s">
        <v>118</v>
      </c>
      <c r="K75" s="25"/>
      <c r="L75" s="10"/>
      <c r="M75" s="25" t="s">
        <v>119</v>
      </c>
      <c r="N75" s="25"/>
      <c r="O75" s="25"/>
      <c r="P75" s="19" t="s">
        <v>120</v>
      </c>
      <c r="Q75" s="19"/>
      <c r="R75" s="19" t="s">
        <v>120</v>
      </c>
      <c r="S75" s="19"/>
      <c r="T75" s="19"/>
      <c r="U75" s="19"/>
      <c r="V75" s="19"/>
      <c r="W75" s="10"/>
      <c r="X75" s="22">
        <f t="shared" si="2"/>
        <v>1020200</v>
      </c>
      <c r="Y75" s="27"/>
      <c r="Z75" s="27"/>
      <c r="AA75" s="10"/>
      <c r="AB75" s="9"/>
    </row>
    <row r="76" spans="1:28" s="49" customFormat="1" ht="15" customHeight="1">
      <c r="A76" s="9"/>
      <c r="B76" s="14" t="s">
        <v>8</v>
      </c>
      <c r="C76" s="20" t="s">
        <v>24</v>
      </c>
      <c r="D76" s="20"/>
      <c r="E76" s="20"/>
      <c r="F76" s="20"/>
      <c r="G76" s="20"/>
      <c r="H76" s="20"/>
      <c r="I76" s="20"/>
      <c r="J76" s="24" t="s">
        <v>118</v>
      </c>
      <c r="K76" s="24"/>
      <c r="L76" s="10"/>
      <c r="M76" s="24" t="s">
        <v>119</v>
      </c>
      <c r="N76" s="24"/>
      <c r="O76" s="24"/>
      <c r="P76" s="21" t="s">
        <v>120</v>
      </c>
      <c r="Q76" s="21"/>
      <c r="R76" s="21" t="s">
        <v>120</v>
      </c>
      <c r="S76" s="21"/>
      <c r="T76" s="21"/>
      <c r="U76" s="21"/>
      <c r="V76" s="21"/>
      <c r="W76" s="10"/>
      <c r="X76" s="22">
        <f t="shared" si="2"/>
        <v>1020200</v>
      </c>
      <c r="Y76" s="27"/>
      <c r="Z76" s="27"/>
      <c r="AA76" s="10"/>
      <c r="AB76" s="9"/>
    </row>
    <row r="77" spans="1:28" s="49" customFormat="1" ht="12.95" customHeight="1">
      <c r="A77" s="9"/>
      <c r="B77" s="18" t="s">
        <v>121</v>
      </c>
      <c r="C77" s="18"/>
      <c r="D77" s="18"/>
      <c r="E77" s="18"/>
      <c r="F77" s="18"/>
      <c r="G77" s="18"/>
      <c r="H77" s="10"/>
      <c r="I77" s="10"/>
      <c r="J77" s="25" t="s">
        <v>122</v>
      </c>
      <c r="K77" s="25"/>
      <c r="L77" s="10"/>
      <c r="M77" s="25" t="s">
        <v>123</v>
      </c>
      <c r="N77" s="25"/>
      <c r="O77" s="25"/>
      <c r="P77" s="19">
        <v>600000</v>
      </c>
      <c r="Q77" s="19"/>
      <c r="R77" s="19">
        <v>600000</v>
      </c>
      <c r="S77" s="19"/>
      <c r="T77" s="19"/>
      <c r="U77" s="19"/>
      <c r="V77" s="19"/>
      <c r="W77" s="10"/>
      <c r="X77" s="22">
        <f t="shared" si="2"/>
        <v>1800000</v>
      </c>
      <c r="Y77" s="27"/>
      <c r="Z77" s="27"/>
      <c r="AA77" s="10"/>
      <c r="AB77" s="9"/>
    </row>
    <row r="78" spans="1:28" s="49" customFormat="1" ht="15" customHeight="1">
      <c r="A78" s="9"/>
      <c r="B78" s="14" t="s">
        <v>8</v>
      </c>
      <c r="C78" s="20" t="s">
        <v>24</v>
      </c>
      <c r="D78" s="20"/>
      <c r="E78" s="20"/>
      <c r="F78" s="20"/>
      <c r="G78" s="20"/>
      <c r="H78" s="20"/>
      <c r="I78" s="20"/>
      <c r="J78" s="24" t="s">
        <v>122</v>
      </c>
      <c r="K78" s="24"/>
      <c r="L78" s="10"/>
      <c r="M78" s="24" t="s">
        <v>123</v>
      </c>
      <c r="N78" s="24"/>
      <c r="O78" s="24"/>
      <c r="P78" s="21">
        <v>600000</v>
      </c>
      <c r="Q78" s="21"/>
      <c r="R78" s="21">
        <v>600000</v>
      </c>
      <c r="S78" s="21"/>
      <c r="T78" s="21"/>
      <c r="U78" s="21"/>
      <c r="V78" s="21"/>
      <c r="W78" s="10"/>
      <c r="X78" s="22">
        <f t="shared" si="2"/>
        <v>1800000</v>
      </c>
      <c r="Y78" s="27"/>
      <c r="Z78" s="27"/>
      <c r="AA78" s="10"/>
      <c r="AB78" s="9"/>
    </row>
    <row r="79" spans="1:28" s="49" customFormat="1" ht="12.95" customHeight="1">
      <c r="A79" s="9"/>
      <c r="B79" s="18" t="s">
        <v>125</v>
      </c>
      <c r="C79" s="18"/>
      <c r="D79" s="18"/>
      <c r="E79" s="18"/>
      <c r="F79" s="18"/>
      <c r="G79" s="18"/>
      <c r="H79" s="10"/>
      <c r="I79" s="10"/>
      <c r="J79" s="25" t="s">
        <v>126</v>
      </c>
      <c r="K79" s="25"/>
      <c r="L79" s="10"/>
      <c r="M79" s="25" t="s">
        <v>127</v>
      </c>
      <c r="N79" s="25"/>
      <c r="O79" s="25"/>
      <c r="P79" s="19">
        <v>225100</v>
      </c>
      <c r="Q79" s="19"/>
      <c r="R79" s="19">
        <v>225100</v>
      </c>
      <c r="S79" s="19"/>
      <c r="T79" s="19"/>
      <c r="U79" s="19"/>
      <c r="V79" s="19"/>
      <c r="W79" s="10"/>
      <c r="X79" s="22">
        <f t="shared" si="2"/>
        <v>718200</v>
      </c>
      <c r="Y79" s="27"/>
      <c r="Z79" s="27"/>
      <c r="AA79" s="10"/>
      <c r="AB79" s="9"/>
    </row>
    <row r="80" spans="1:28" s="49" customFormat="1" ht="15" customHeight="1">
      <c r="A80" s="9"/>
      <c r="B80" s="14" t="s">
        <v>8</v>
      </c>
      <c r="C80" s="20" t="s">
        <v>24</v>
      </c>
      <c r="D80" s="20"/>
      <c r="E80" s="20"/>
      <c r="F80" s="20"/>
      <c r="G80" s="20"/>
      <c r="H80" s="20"/>
      <c r="I80" s="20"/>
      <c r="J80" s="24" t="s">
        <v>126</v>
      </c>
      <c r="K80" s="24"/>
      <c r="L80" s="10"/>
      <c r="M80" s="24" t="s">
        <v>128</v>
      </c>
      <c r="N80" s="24"/>
      <c r="O80" s="24"/>
      <c r="P80" s="21">
        <v>200100</v>
      </c>
      <c r="Q80" s="21"/>
      <c r="R80" s="21">
        <v>200100</v>
      </c>
      <c r="S80" s="21"/>
      <c r="T80" s="21"/>
      <c r="U80" s="21"/>
      <c r="V80" s="21"/>
      <c r="W80" s="10"/>
      <c r="X80" s="22">
        <f t="shared" si="2"/>
        <v>643200</v>
      </c>
      <c r="Y80" s="27"/>
      <c r="Z80" s="27"/>
      <c r="AA80" s="10"/>
      <c r="AB80" s="9"/>
    </row>
    <row r="81" spans="1:28" s="49" customFormat="1" ht="15" customHeight="1">
      <c r="A81" s="9"/>
      <c r="B81" s="14" t="s">
        <v>9</v>
      </c>
      <c r="C81" s="20" t="s">
        <v>48</v>
      </c>
      <c r="D81" s="20"/>
      <c r="E81" s="20"/>
      <c r="F81" s="20"/>
      <c r="G81" s="20"/>
      <c r="H81" s="20"/>
      <c r="I81" s="20"/>
      <c r="J81" s="24" t="s">
        <v>34</v>
      </c>
      <c r="K81" s="24"/>
      <c r="L81" s="10"/>
      <c r="M81" s="24" t="s">
        <v>129</v>
      </c>
      <c r="N81" s="24"/>
      <c r="O81" s="24"/>
      <c r="P81" s="21">
        <v>25000</v>
      </c>
      <c r="Q81" s="21"/>
      <c r="R81" s="21">
        <v>25000</v>
      </c>
      <c r="S81" s="21"/>
      <c r="T81" s="21"/>
      <c r="U81" s="21"/>
      <c r="V81" s="21"/>
      <c r="W81" s="10"/>
      <c r="X81" s="22">
        <f t="shared" si="2"/>
        <v>75000</v>
      </c>
      <c r="Y81" s="27"/>
      <c r="Z81" s="27"/>
      <c r="AA81" s="10"/>
      <c r="AB81" s="9"/>
    </row>
    <row r="82" spans="1:28" s="49" customFormat="1" ht="12.95" customHeight="1">
      <c r="A82" s="9"/>
      <c r="B82" s="18" t="s">
        <v>130</v>
      </c>
      <c r="C82" s="18"/>
      <c r="D82" s="18"/>
      <c r="E82" s="18"/>
      <c r="F82" s="18"/>
      <c r="G82" s="18"/>
      <c r="H82" s="10"/>
      <c r="I82" s="10"/>
      <c r="J82" s="25" t="s">
        <v>131</v>
      </c>
      <c r="K82" s="25"/>
      <c r="L82" s="10"/>
      <c r="M82" s="25" t="s">
        <v>132</v>
      </c>
      <c r="N82" s="25"/>
      <c r="O82" s="25"/>
      <c r="P82" s="19">
        <v>20000</v>
      </c>
      <c r="Q82" s="19"/>
      <c r="R82" s="19">
        <v>20000</v>
      </c>
      <c r="S82" s="19"/>
      <c r="T82" s="19"/>
      <c r="U82" s="19"/>
      <c r="V82" s="19"/>
      <c r="W82" s="10"/>
      <c r="X82" s="22">
        <f t="shared" si="2"/>
        <v>44000</v>
      </c>
      <c r="Y82" s="27"/>
      <c r="Z82" s="27"/>
      <c r="AA82" s="10"/>
      <c r="AB82" s="9"/>
    </row>
    <row r="83" spans="1:28" s="49" customFormat="1" ht="15" customHeight="1">
      <c r="A83" s="9"/>
      <c r="B83" s="14" t="s">
        <v>8</v>
      </c>
      <c r="C83" s="20" t="s">
        <v>24</v>
      </c>
      <c r="D83" s="20"/>
      <c r="E83" s="20"/>
      <c r="F83" s="20"/>
      <c r="G83" s="20"/>
      <c r="H83" s="20"/>
      <c r="I83" s="20"/>
      <c r="J83" s="24" t="s">
        <v>131</v>
      </c>
      <c r="K83" s="24"/>
      <c r="L83" s="10"/>
      <c r="M83" s="24" t="s">
        <v>132</v>
      </c>
      <c r="N83" s="24"/>
      <c r="O83" s="24"/>
      <c r="P83" s="21">
        <v>20000</v>
      </c>
      <c r="Q83" s="21"/>
      <c r="R83" s="21">
        <v>20000</v>
      </c>
      <c r="S83" s="21"/>
      <c r="T83" s="21"/>
      <c r="U83" s="21"/>
      <c r="V83" s="21"/>
      <c r="W83" s="10"/>
      <c r="X83" s="22">
        <f t="shared" si="2"/>
        <v>44000</v>
      </c>
      <c r="Y83" s="27"/>
      <c r="Z83" s="27"/>
      <c r="AA83" s="10"/>
      <c r="AB83" s="9"/>
    </row>
    <row r="84" spans="1:28" s="49" customFormat="1" ht="12.95" customHeight="1">
      <c r="A84" s="9"/>
      <c r="B84" s="18" t="s">
        <v>133</v>
      </c>
      <c r="C84" s="18"/>
      <c r="D84" s="18"/>
      <c r="E84" s="18"/>
      <c r="F84" s="18"/>
      <c r="G84" s="18"/>
      <c r="H84" s="10"/>
      <c r="I84" s="10"/>
      <c r="J84" s="25" t="s">
        <v>134</v>
      </c>
      <c r="K84" s="25"/>
      <c r="L84" s="10"/>
      <c r="M84" s="25" t="s">
        <v>135</v>
      </c>
      <c r="N84" s="25"/>
      <c r="O84" s="25"/>
      <c r="P84" s="19">
        <v>4379000</v>
      </c>
      <c r="Q84" s="19"/>
      <c r="R84" s="19">
        <v>4629000</v>
      </c>
      <c r="S84" s="19"/>
      <c r="T84" s="19"/>
      <c r="U84" s="19"/>
      <c r="V84" s="19"/>
      <c r="W84" s="10"/>
      <c r="X84" s="22">
        <f t="shared" si="2"/>
        <v>10547400</v>
      </c>
      <c r="Y84" s="27"/>
      <c r="Z84" s="27"/>
      <c r="AA84" s="10"/>
      <c r="AB84" s="9"/>
    </row>
    <row r="85" spans="1:28" s="49" customFormat="1" ht="20.25" customHeight="1">
      <c r="A85" s="9"/>
      <c r="B85" s="18" t="s">
        <v>136</v>
      </c>
      <c r="C85" s="18"/>
      <c r="D85" s="18"/>
      <c r="E85" s="18"/>
      <c r="F85" s="18"/>
      <c r="G85" s="18"/>
      <c r="H85" s="10"/>
      <c r="I85" s="10"/>
      <c r="J85" s="25" t="s">
        <v>34</v>
      </c>
      <c r="K85" s="25"/>
      <c r="L85" s="10"/>
      <c r="M85" s="25" t="s">
        <v>137</v>
      </c>
      <c r="N85" s="25"/>
      <c r="O85" s="25"/>
      <c r="P85" s="19" t="s">
        <v>137</v>
      </c>
      <c r="Q85" s="19"/>
      <c r="R85" s="19" t="s">
        <v>137</v>
      </c>
      <c r="S85" s="19"/>
      <c r="T85" s="19"/>
      <c r="U85" s="19"/>
      <c r="V85" s="19"/>
      <c r="W85" s="10"/>
      <c r="X85" s="22">
        <f t="shared" si="2"/>
        <v>27000</v>
      </c>
      <c r="Y85" s="27"/>
      <c r="Z85" s="27"/>
      <c r="AA85" s="10"/>
      <c r="AB85" s="9"/>
    </row>
    <row r="86" spans="1:28" s="49" customFormat="1" ht="15" customHeight="1">
      <c r="A86" s="9"/>
      <c r="B86" s="14" t="s">
        <v>9</v>
      </c>
      <c r="C86" s="20" t="s">
        <v>48</v>
      </c>
      <c r="D86" s="20"/>
      <c r="E86" s="20"/>
      <c r="F86" s="20"/>
      <c r="G86" s="20"/>
      <c r="H86" s="20"/>
      <c r="I86" s="20"/>
      <c r="J86" s="24" t="s">
        <v>34</v>
      </c>
      <c r="K86" s="24"/>
      <c r="L86" s="10"/>
      <c r="M86" s="24" t="s">
        <v>137</v>
      </c>
      <c r="N86" s="24"/>
      <c r="O86" s="24"/>
      <c r="P86" s="21" t="s">
        <v>137</v>
      </c>
      <c r="Q86" s="21"/>
      <c r="R86" s="21" t="s">
        <v>137</v>
      </c>
      <c r="S86" s="21"/>
      <c r="T86" s="21"/>
      <c r="U86" s="21"/>
      <c r="V86" s="21"/>
      <c r="W86" s="10"/>
      <c r="X86" s="22">
        <f t="shared" si="2"/>
        <v>27000</v>
      </c>
      <c r="Y86" s="27"/>
      <c r="Z86" s="27"/>
      <c r="AA86" s="10"/>
      <c r="AB86" s="9"/>
    </row>
    <row r="87" spans="1:28" s="49" customFormat="1" ht="21.75" customHeight="1">
      <c r="A87" s="9"/>
      <c r="B87" s="18" t="s">
        <v>138</v>
      </c>
      <c r="C87" s="18"/>
      <c r="D87" s="18"/>
      <c r="E87" s="18"/>
      <c r="F87" s="18"/>
      <c r="G87" s="18"/>
      <c r="H87" s="10"/>
      <c r="I87" s="10"/>
      <c r="J87" s="25" t="s">
        <v>139</v>
      </c>
      <c r="K87" s="25"/>
      <c r="L87" s="10"/>
      <c r="M87" s="25" t="s">
        <v>140</v>
      </c>
      <c r="N87" s="25"/>
      <c r="O87" s="25"/>
      <c r="P87" s="19">
        <v>650000</v>
      </c>
      <c r="Q87" s="19"/>
      <c r="R87" s="19">
        <v>650000</v>
      </c>
      <c r="S87" s="19"/>
      <c r="T87" s="19"/>
      <c r="U87" s="19"/>
      <c r="V87" s="19"/>
      <c r="W87" s="10"/>
      <c r="X87" s="22">
        <f t="shared" si="2"/>
        <v>1957000</v>
      </c>
      <c r="Y87" s="27"/>
      <c r="Z87" s="27"/>
      <c r="AA87" s="10"/>
      <c r="AB87" s="9"/>
    </row>
    <row r="88" spans="1:28" s="49" customFormat="1" ht="15" customHeight="1">
      <c r="A88" s="9"/>
      <c r="B88" s="14" t="s">
        <v>9</v>
      </c>
      <c r="C88" s="20" t="s">
        <v>48</v>
      </c>
      <c r="D88" s="20"/>
      <c r="E88" s="20"/>
      <c r="F88" s="20"/>
      <c r="G88" s="20"/>
      <c r="H88" s="20"/>
      <c r="I88" s="20"/>
      <c r="J88" s="24" t="s">
        <v>139</v>
      </c>
      <c r="K88" s="24"/>
      <c r="L88" s="10"/>
      <c r="M88" s="24" t="s">
        <v>140</v>
      </c>
      <c r="N88" s="24"/>
      <c r="O88" s="24"/>
      <c r="P88" s="21">
        <v>650000</v>
      </c>
      <c r="Q88" s="21"/>
      <c r="R88" s="21">
        <v>650000</v>
      </c>
      <c r="S88" s="21"/>
      <c r="T88" s="21"/>
      <c r="U88" s="21"/>
      <c r="V88" s="21"/>
      <c r="W88" s="10"/>
      <c r="X88" s="22">
        <f t="shared" si="2"/>
        <v>1957000</v>
      </c>
      <c r="Y88" s="27"/>
      <c r="Z88" s="27"/>
      <c r="AA88" s="10"/>
      <c r="AB88" s="9"/>
    </row>
    <row r="89" spans="1:28" s="49" customFormat="1" ht="12.95" customHeight="1">
      <c r="A89" s="9"/>
      <c r="B89" s="18" t="s">
        <v>141</v>
      </c>
      <c r="C89" s="18"/>
      <c r="D89" s="18"/>
      <c r="E89" s="18"/>
      <c r="F89" s="18"/>
      <c r="G89" s="18"/>
      <c r="H89" s="10"/>
      <c r="I89" s="10"/>
      <c r="J89" s="25" t="s">
        <v>142</v>
      </c>
      <c r="K89" s="25"/>
      <c r="L89" s="10"/>
      <c r="M89" s="25" t="s">
        <v>143</v>
      </c>
      <c r="N89" s="25"/>
      <c r="O89" s="25"/>
      <c r="P89" s="19" t="s">
        <v>143</v>
      </c>
      <c r="Q89" s="19"/>
      <c r="R89" s="19" t="s">
        <v>143</v>
      </c>
      <c r="S89" s="19"/>
      <c r="T89" s="19"/>
      <c r="U89" s="19"/>
      <c r="V89" s="19"/>
      <c r="W89" s="10"/>
      <c r="X89" s="22">
        <f t="shared" si="2"/>
        <v>60000</v>
      </c>
      <c r="Y89" s="27"/>
      <c r="Z89" s="27"/>
      <c r="AA89" s="10"/>
      <c r="AB89" s="9"/>
    </row>
    <row r="90" spans="1:28" s="49" customFormat="1" ht="15" customHeight="1">
      <c r="A90" s="9"/>
      <c r="B90" s="14" t="s">
        <v>9</v>
      </c>
      <c r="C90" s="20" t="s">
        <v>48</v>
      </c>
      <c r="D90" s="20"/>
      <c r="E90" s="20"/>
      <c r="F90" s="20"/>
      <c r="G90" s="20"/>
      <c r="H90" s="20"/>
      <c r="I90" s="20"/>
      <c r="J90" s="24" t="s">
        <v>142</v>
      </c>
      <c r="K90" s="24"/>
      <c r="L90" s="10"/>
      <c r="M90" s="24" t="s">
        <v>143</v>
      </c>
      <c r="N90" s="24"/>
      <c r="O90" s="24"/>
      <c r="P90" s="21" t="s">
        <v>143</v>
      </c>
      <c r="Q90" s="21"/>
      <c r="R90" s="21" t="s">
        <v>143</v>
      </c>
      <c r="S90" s="21"/>
      <c r="T90" s="21"/>
      <c r="U90" s="21"/>
      <c r="V90" s="21"/>
      <c r="W90" s="10"/>
      <c r="X90" s="22">
        <f t="shared" si="2"/>
        <v>60000</v>
      </c>
      <c r="Y90" s="27"/>
      <c r="Z90" s="27"/>
      <c r="AA90" s="10"/>
      <c r="AB90" s="9"/>
    </row>
    <row r="91" spans="1:28" s="49" customFormat="1" ht="24.75" customHeight="1">
      <c r="A91" s="9"/>
      <c r="B91" s="18" t="s">
        <v>144</v>
      </c>
      <c r="C91" s="18"/>
      <c r="D91" s="18"/>
      <c r="E91" s="18"/>
      <c r="F91" s="18"/>
      <c r="G91" s="18"/>
      <c r="H91" s="10"/>
      <c r="I91" s="10"/>
      <c r="J91" s="25" t="s">
        <v>34</v>
      </c>
      <c r="K91" s="25"/>
      <c r="L91" s="10"/>
      <c r="M91" s="25" t="s">
        <v>34</v>
      </c>
      <c r="N91" s="25"/>
      <c r="O91" s="25"/>
      <c r="P91" s="19">
        <v>100000</v>
      </c>
      <c r="Q91" s="19"/>
      <c r="R91" s="19">
        <v>100000</v>
      </c>
      <c r="S91" s="19"/>
      <c r="T91" s="19"/>
      <c r="U91" s="19"/>
      <c r="V91" s="19"/>
      <c r="W91" s="10"/>
      <c r="X91" s="22">
        <f t="shared" si="2"/>
        <v>200000</v>
      </c>
      <c r="Y91" s="27"/>
      <c r="Z91" s="27"/>
      <c r="AA91" s="10"/>
      <c r="AB91" s="9"/>
    </row>
    <row r="92" spans="1:28" s="49" customFormat="1" ht="15" customHeight="1">
      <c r="A92" s="9"/>
      <c r="B92" s="14" t="s">
        <v>8</v>
      </c>
      <c r="C92" s="20" t="s">
        <v>24</v>
      </c>
      <c r="D92" s="20"/>
      <c r="E92" s="20"/>
      <c r="F92" s="20"/>
      <c r="G92" s="20"/>
      <c r="H92" s="20"/>
      <c r="I92" s="20"/>
      <c r="J92" s="24" t="s">
        <v>34</v>
      </c>
      <c r="K92" s="24"/>
      <c r="L92" s="10"/>
      <c r="M92" s="24" t="s">
        <v>34</v>
      </c>
      <c r="N92" s="24"/>
      <c r="O92" s="24"/>
      <c r="P92" s="21">
        <v>100000</v>
      </c>
      <c r="Q92" s="21"/>
      <c r="R92" s="21">
        <v>100000</v>
      </c>
      <c r="S92" s="21"/>
      <c r="T92" s="21"/>
      <c r="U92" s="21"/>
      <c r="V92" s="21"/>
      <c r="W92" s="10"/>
      <c r="X92" s="22">
        <f t="shared" si="2"/>
        <v>200000</v>
      </c>
      <c r="Y92" s="27"/>
      <c r="Z92" s="27"/>
      <c r="AA92" s="10"/>
      <c r="AB92" s="9"/>
    </row>
    <row r="93" spans="1:28" s="49" customFormat="1" ht="0.95" customHeight="1">
      <c r="A93" s="9"/>
      <c r="B93" s="51"/>
      <c r="C93" s="51"/>
      <c r="D93" s="51"/>
      <c r="E93" s="51"/>
      <c r="F93" s="51"/>
      <c r="G93" s="51"/>
      <c r="H93" s="51"/>
      <c r="I93" s="51"/>
      <c r="J93" s="51"/>
      <c r="K93" s="51"/>
      <c r="L93" s="51"/>
      <c r="M93" s="51"/>
      <c r="N93" s="51"/>
      <c r="O93" s="51"/>
      <c r="P93" s="51"/>
      <c r="Q93" s="51"/>
      <c r="R93" s="51"/>
      <c r="S93" s="51"/>
      <c r="T93" s="51"/>
      <c r="U93" s="51"/>
      <c r="V93" s="51"/>
      <c r="W93" s="51"/>
      <c r="X93" s="51"/>
      <c r="Y93" s="51"/>
      <c r="Z93" s="51"/>
      <c r="AA93" s="51"/>
      <c r="AB93" s="9"/>
    </row>
    <row r="94" spans="1:28" s="49" customFormat="1" ht="26.25" customHeight="1">
      <c r="A94" s="9"/>
      <c r="B94" s="18" t="s">
        <v>145</v>
      </c>
      <c r="C94" s="18"/>
      <c r="D94" s="18"/>
      <c r="E94" s="18"/>
      <c r="F94" s="18"/>
      <c r="G94" s="18"/>
      <c r="H94" s="10"/>
      <c r="I94" s="10"/>
      <c r="J94" s="25" t="s">
        <v>146</v>
      </c>
      <c r="K94" s="25"/>
      <c r="L94" s="10"/>
      <c r="M94" s="25" t="s">
        <v>147</v>
      </c>
      <c r="N94" s="25"/>
      <c r="O94" s="25"/>
      <c r="P94" s="19">
        <v>500000</v>
      </c>
      <c r="Q94" s="19"/>
      <c r="R94" s="19">
        <v>500000</v>
      </c>
      <c r="S94" s="19"/>
      <c r="T94" s="19"/>
      <c r="U94" s="19"/>
      <c r="V94" s="19"/>
      <c r="W94" s="10"/>
      <c r="X94" s="19">
        <f>SUM(M94+P94+R94)</f>
        <v>1013500</v>
      </c>
      <c r="Y94" s="25"/>
      <c r="Z94" s="25"/>
      <c r="AA94" s="10"/>
      <c r="AB94" s="9"/>
    </row>
    <row r="95" spans="1:28" s="49" customFormat="1" ht="15" customHeight="1">
      <c r="A95" s="9"/>
      <c r="B95" s="14" t="s">
        <v>9</v>
      </c>
      <c r="C95" s="20" t="s">
        <v>48</v>
      </c>
      <c r="D95" s="20"/>
      <c r="E95" s="20"/>
      <c r="F95" s="20"/>
      <c r="G95" s="20"/>
      <c r="H95" s="20"/>
      <c r="I95" s="20"/>
      <c r="J95" s="24" t="s">
        <v>146</v>
      </c>
      <c r="K95" s="24"/>
      <c r="L95" s="10"/>
      <c r="M95" s="24" t="s">
        <v>147</v>
      </c>
      <c r="N95" s="24"/>
      <c r="O95" s="24"/>
      <c r="P95" s="21">
        <v>500000</v>
      </c>
      <c r="Q95" s="21"/>
      <c r="R95" s="21">
        <v>500000</v>
      </c>
      <c r="S95" s="21"/>
      <c r="T95" s="21"/>
      <c r="U95" s="21"/>
      <c r="V95" s="21"/>
      <c r="W95" s="10"/>
      <c r="X95" s="28">
        <f>SUM(M95+P95+R95)</f>
        <v>1013500</v>
      </c>
      <c r="Y95" s="29"/>
      <c r="Z95" s="29"/>
      <c r="AA95" s="10"/>
      <c r="AB95" s="9"/>
    </row>
    <row r="96" spans="1:28" s="49" customFormat="1" ht="0.95" customHeight="1">
      <c r="A96" s="9"/>
      <c r="B96" s="51"/>
      <c r="C96" s="51"/>
      <c r="D96" s="51"/>
      <c r="E96" s="51"/>
      <c r="F96" s="51"/>
      <c r="G96" s="51"/>
      <c r="H96" s="51"/>
      <c r="I96" s="51"/>
      <c r="J96" s="51"/>
      <c r="K96" s="51"/>
      <c r="L96" s="51"/>
      <c r="M96" s="51"/>
      <c r="N96" s="51"/>
      <c r="O96" s="51"/>
      <c r="P96" s="51"/>
      <c r="Q96" s="51"/>
      <c r="R96" s="51"/>
      <c r="S96" s="51"/>
      <c r="T96" s="51"/>
      <c r="U96" s="51"/>
      <c r="V96" s="51"/>
      <c r="W96" s="51"/>
      <c r="X96" s="51"/>
      <c r="Y96" s="51"/>
      <c r="Z96" s="51"/>
      <c r="AA96" s="51"/>
      <c r="AB96" s="9"/>
    </row>
    <row r="97" spans="1:28" s="49" customFormat="1" ht="22.5" customHeight="1">
      <c r="A97" s="9"/>
      <c r="B97" s="18" t="s">
        <v>148</v>
      </c>
      <c r="C97" s="18"/>
      <c r="D97" s="18"/>
      <c r="E97" s="18"/>
      <c r="F97" s="18"/>
      <c r="G97" s="18"/>
      <c r="H97" s="10"/>
      <c r="I97" s="10"/>
      <c r="J97" s="25" t="s">
        <v>34</v>
      </c>
      <c r="K97" s="25"/>
      <c r="L97" s="10"/>
      <c r="M97" s="25" t="s">
        <v>34</v>
      </c>
      <c r="N97" s="25"/>
      <c r="O97" s="25"/>
      <c r="P97" s="19">
        <v>100000</v>
      </c>
      <c r="Q97" s="19"/>
      <c r="R97" s="19">
        <v>100000</v>
      </c>
      <c r="S97" s="19"/>
      <c r="T97" s="19"/>
      <c r="U97" s="19"/>
      <c r="V97" s="19"/>
      <c r="W97" s="10"/>
      <c r="X97" s="19">
        <f>SUM(M97+P97+R97)</f>
        <v>200000</v>
      </c>
      <c r="Y97" s="25"/>
      <c r="Z97" s="25"/>
      <c r="AA97" s="10"/>
      <c r="AB97" s="9"/>
    </row>
    <row r="98" spans="1:28" s="49" customFormat="1" ht="15" customHeight="1">
      <c r="A98" s="9"/>
      <c r="B98" s="14" t="s">
        <v>9</v>
      </c>
      <c r="C98" s="20" t="s">
        <v>48</v>
      </c>
      <c r="D98" s="20"/>
      <c r="E98" s="20"/>
      <c r="F98" s="20"/>
      <c r="G98" s="20"/>
      <c r="H98" s="20"/>
      <c r="I98" s="20"/>
      <c r="J98" s="24" t="s">
        <v>34</v>
      </c>
      <c r="K98" s="24"/>
      <c r="L98" s="10"/>
      <c r="M98" s="24" t="s">
        <v>34</v>
      </c>
      <c r="N98" s="24"/>
      <c r="O98" s="24"/>
      <c r="P98" s="21">
        <v>100000</v>
      </c>
      <c r="Q98" s="21"/>
      <c r="R98" s="21">
        <v>100000</v>
      </c>
      <c r="S98" s="21"/>
      <c r="T98" s="21"/>
      <c r="U98" s="21"/>
      <c r="V98" s="21"/>
      <c r="W98" s="10"/>
      <c r="X98" s="22">
        <f>SUM(M98+P98+R98)</f>
        <v>200000</v>
      </c>
      <c r="Y98" s="27"/>
      <c r="Z98" s="27"/>
      <c r="AA98" s="10"/>
      <c r="AB98" s="9"/>
    </row>
    <row r="99" spans="1:28" s="49" customFormat="1" ht="0.95" customHeight="1">
      <c r="A99" s="9"/>
      <c r="B99" s="51"/>
      <c r="C99" s="51"/>
      <c r="D99" s="51"/>
      <c r="E99" s="51"/>
      <c r="F99" s="51"/>
      <c r="G99" s="51"/>
      <c r="H99" s="51"/>
      <c r="I99" s="51"/>
      <c r="J99" s="51"/>
      <c r="K99" s="51"/>
      <c r="L99" s="51"/>
      <c r="M99" s="51"/>
      <c r="N99" s="51"/>
      <c r="O99" s="51"/>
      <c r="P99" s="51"/>
      <c r="Q99" s="51"/>
      <c r="R99" s="51"/>
      <c r="S99" s="51"/>
      <c r="T99" s="51"/>
      <c r="U99" s="51"/>
      <c r="V99" s="51"/>
      <c r="W99" s="51"/>
      <c r="X99" s="51"/>
      <c r="Y99" s="51"/>
      <c r="Z99" s="51"/>
      <c r="AA99" s="51"/>
      <c r="AB99" s="9"/>
    </row>
    <row r="100" spans="1:28" s="49" customFormat="1" ht="12.95" customHeight="1">
      <c r="A100" s="9"/>
      <c r="B100" s="18" t="s">
        <v>149</v>
      </c>
      <c r="C100" s="18"/>
      <c r="D100" s="18"/>
      <c r="E100" s="18"/>
      <c r="F100" s="18"/>
      <c r="G100" s="18"/>
      <c r="H100" s="10"/>
      <c r="I100" s="10"/>
      <c r="J100" s="25" t="s">
        <v>150</v>
      </c>
      <c r="K100" s="25"/>
      <c r="L100" s="10"/>
      <c r="M100" s="25" t="s">
        <v>151</v>
      </c>
      <c r="N100" s="25"/>
      <c r="O100" s="25"/>
      <c r="P100" s="19" t="s">
        <v>124</v>
      </c>
      <c r="Q100" s="19"/>
      <c r="R100" s="19">
        <v>2000000</v>
      </c>
      <c r="S100" s="19"/>
      <c r="T100" s="19"/>
      <c r="U100" s="19"/>
      <c r="V100" s="19"/>
      <c r="W100" s="10"/>
      <c r="X100" s="19">
        <f>SUM(M100+P100+R100)</f>
        <v>3150200</v>
      </c>
      <c r="Y100" s="25"/>
      <c r="Z100" s="25"/>
      <c r="AA100" s="10"/>
      <c r="AB100" s="9"/>
    </row>
    <row r="101" spans="1:28" s="49" customFormat="1" ht="15" customHeight="1">
      <c r="A101" s="9"/>
      <c r="B101" s="14" t="s">
        <v>9</v>
      </c>
      <c r="C101" s="20" t="s">
        <v>48</v>
      </c>
      <c r="D101" s="20"/>
      <c r="E101" s="20"/>
      <c r="F101" s="20"/>
      <c r="G101" s="20"/>
      <c r="H101" s="20"/>
      <c r="I101" s="20"/>
      <c r="J101" s="24" t="s">
        <v>150</v>
      </c>
      <c r="K101" s="24"/>
      <c r="L101" s="10"/>
      <c r="M101" s="24" t="s">
        <v>151</v>
      </c>
      <c r="N101" s="24"/>
      <c r="O101" s="24"/>
      <c r="P101" s="21" t="s">
        <v>124</v>
      </c>
      <c r="Q101" s="21"/>
      <c r="R101" s="21">
        <v>2000000</v>
      </c>
      <c r="S101" s="21"/>
      <c r="T101" s="21"/>
      <c r="U101" s="21"/>
      <c r="V101" s="21"/>
      <c r="W101" s="10"/>
      <c r="X101" s="19">
        <f t="shared" ref="X101:X102" si="3">SUM(M101+P101+R101)</f>
        <v>3150200</v>
      </c>
      <c r="Y101" s="25"/>
      <c r="Z101" s="25"/>
      <c r="AA101" s="10"/>
      <c r="AB101" s="9"/>
    </row>
    <row r="102" spans="1:28" s="49" customFormat="1" ht="22.5" customHeight="1">
      <c r="A102" s="9"/>
      <c r="B102" s="18" t="s">
        <v>152</v>
      </c>
      <c r="C102" s="18"/>
      <c r="D102" s="18"/>
      <c r="E102" s="18"/>
      <c r="F102" s="18"/>
      <c r="G102" s="18"/>
      <c r="H102" s="10"/>
      <c r="I102" s="10"/>
      <c r="J102" s="25" t="s">
        <v>153</v>
      </c>
      <c r="K102" s="25"/>
      <c r="L102" s="10"/>
      <c r="M102" s="25" t="s">
        <v>154</v>
      </c>
      <c r="N102" s="25"/>
      <c r="O102" s="25"/>
      <c r="P102" s="19" t="s">
        <v>34</v>
      </c>
      <c r="Q102" s="19"/>
      <c r="R102" s="19" t="s">
        <v>34</v>
      </c>
      <c r="S102" s="19"/>
      <c r="T102" s="19"/>
      <c r="U102" s="19"/>
      <c r="V102" s="19"/>
      <c r="W102" s="10"/>
      <c r="X102" s="19">
        <f t="shared" si="3"/>
        <v>71900</v>
      </c>
      <c r="Y102" s="25"/>
      <c r="Z102" s="25"/>
      <c r="AA102" s="10"/>
      <c r="AB102" s="9"/>
    </row>
    <row r="103" spans="1:28" s="49" customFormat="1" ht="15" customHeight="1">
      <c r="A103" s="9"/>
      <c r="B103" s="14" t="s">
        <v>9</v>
      </c>
      <c r="C103" s="20" t="s">
        <v>48</v>
      </c>
      <c r="D103" s="20"/>
      <c r="E103" s="20"/>
      <c r="F103" s="20"/>
      <c r="G103" s="20"/>
      <c r="H103" s="20"/>
      <c r="I103" s="20"/>
      <c r="J103" s="24" t="s">
        <v>153</v>
      </c>
      <c r="K103" s="24"/>
      <c r="L103" s="10"/>
      <c r="M103" s="24" t="s">
        <v>154</v>
      </c>
      <c r="N103" s="24"/>
      <c r="O103" s="24"/>
      <c r="P103" s="21" t="s">
        <v>34</v>
      </c>
      <c r="Q103" s="21"/>
      <c r="R103" s="21" t="s">
        <v>34</v>
      </c>
      <c r="S103" s="21"/>
      <c r="T103" s="21"/>
      <c r="U103" s="21"/>
      <c r="V103" s="21"/>
      <c r="W103" s="10"/>
      <c r="X103" s="22">
        <f>SUM(M103+P103+R103)</f>
        <v>71900</v>
      </c>
      <c r="Y103" s="22"/>
      <c r="Z103" s="22"/>
      <c r="AA103" s="10"/>
      <c r="AB103" s="9"/>
    </row>
    <row r="104" spans="1:28" s="49" customFormat="1" ht="12.95" customHeight="1">
      <c r="A104" s="9"/>
      <c r="B104" s="18" t="s">
        <v>155</v>
      </c>
      <c r="C104" s="18"/>
      <c r="D104" s="18"/>
      <c r="E104" s="18"/>
      <c r="F104" s="18"/>
      <c r="G104" s="18"/>
      <c r="H104" s="10"/>
      <c r="I104" s="10"/>
      <c r="J104" s="25" t="s">
        <v>156</v>
      </c>
      <c r="K104" s="25"/>
      <c r="L104" s="10"/>
      <c r="M104" s="25" t="s">
        <v>157</v>
      </c>
      <c r="N104" s="25"/>
      <c r="O104" s="25"/>
      <c r="P104" s="19" t="s">
        <v>34</v>
      </c>
      <c r="Q104" s="19"/>
      <c r="R104" s="19" t="s">
        <v>34</v>
      </c>
      <c r="S104" s="19"/>
      <c r="T104" s="19"/>
      <c r="U104" s="19"/>
      <c r="V104" s="19"/>
      <c r="W104" s="10"/>
      <c r="X104" s="19" t="s">
        <v>157</v>
      </c>
      <c r="Y104" s="19"/>
      <c r="Z104" s="19"/>
      <c r="AA104" s="10"/>
      <c r="AB104" s="9"/>
    </row>
    <row r="105" spans="1:28" s="49" customFormat="1" ht="12" customHeight="1">
      <c r="A105" s="9"/>
      <c r="B105" s="14" t="s">
        <v>9</v>
      </c>
      <c r="C105" s="20" t="s">
        <v>48</v>
      </c>
      <c r="D105" s="20"/>
      <c r="E105" s="20"/>
      <c r="F105" s="20"/>
      <c r="G105" s="20"/>
      <c r="H105" s="20"/>
      <c r="I105" s="20"/>
      <c r="J105" s="24" t="s">
        <v>156</v>
      </c>
      <c r="K105" s="24"/>
      <c r="L105" s="10"/>
      <c r="M105" s="24" t="s">
        <v>157</v>
      </c>
      <c r="N105" s="24"/>
      <c r="O105" s="24"/>
      <c r="P105" s="21" t="s">
        <v>34</v>
      </c>
      <c r="Q105" s="21"/>
      <c r="R105" s="21" t="s">
        <v>34</v>
      </c>
      <c r="S105" s="21"/>
      <c r="T105" s="21"/>
      <c r="U105" s="21"/>
      <c r="V105" s="21"/>
      <c r="W105" s="10"/>
      <c r="X105" s="22" t="s">
        <v>157</v>
      </c>
      <c r="Y105" s="22"/>
      <c r="Z105" s="22"/>
      <c r="AA105" s="10"/>
      <c r="AB105" s="9"/>
    </row>
    <row r="106" spans="1:28" s="49" customFormat="1" ht="12.95" customHeight="1">
      <c r="A106" s="9"/>
      <c r="B106" s="18" t="s">
        <v>158</v>
      </c>
      <c r="C106" s="18"/>
      <c r="D106" s="18"/>
      <c r="E106" s="18"/>
      <c r="F106" s="18"/>
      <c r="G106" s="18"/>
      <c r="H106" s="10"/>
      <c r="I106" s="10"/>
      <c r="J106" s="25" t="s">
        <v>159</v>
      </c>
      <c r="K106" s="25"/>
      <c r="L106" s="10"/>
      <c r="M106" s="25" t="s">
        <v>160</v>
      </c>
      <c r="N106" s="25"/>
      <c r="O106" s="25"/>
      <c r="P106" s="19">
        <v>2000000</v>
      </c>
      <c r="Q106" s="19"/>
      <c r="R106" s="19">
        <v>1000000</v>
      </c>
      <c r="S106" s="19"/>
      <c r="T106" s="19"/>
      <c r="U106" s="19"/>
      <c r="V106" s="19"/>
      <c r="W106" s="10"/>
      <c r="X106" s="19">
        <f>SUM(M106+P106+R106)</f>
        <v>3096000</v>
      </c>
      <c r="Y106" s="19"/>
      <c r="Z106" s="19"/>
      <c r="AA106" s="10"/>
      <c r="AB106" s="9"/>
    </row>
    <row r="107" spans="1:28" s="49" customFormat="1" ht="10.5" customHeight="1">
      <c r="A107" s="9"/>
      <c r="B107" s="14" t="s">
        <v>9</v>
      </c>
      <c r="C107" s="20" t="s">
        <v>48</v>
      </c>
      <c r="D107" s="20"/>
      <c r="E107" s="20"/>
      <c r="F107" s="20"/>
      <c r="G107" s="20"/>
      <c r="H107" s="20"/>
      <c r="I107" s="20"/>
      <c r="J107" s="21" t="s">
        <v>159</v>
      </c>
      <c r="K107" s="21"/>
      <c r="L107" s="10"/>
      <c r="M107" s="24" t="s">
        <v>160</v>
      </c>
      <c r="N107" s="24"/>
      <c r="O107" s="24"/>
      <c r="P107" s="21">
        <v>2000000</v>
      </c>
      <c r="Q107" s="21"/>
      <c r="R107" s="21">
        <v>1000000</v>
      </c>
      <c r="S107" s="21"/>
      <c r="T107" s="21"/>
      <c r="U107" s="21"/>
      <c r="V107" s="21"/>
      <c r="W107" s="10"/>
      <c r="X107" s="21" t="s">
        <v>161</v>
      </c>
      <c r="Y107" s="21"/>
      <c r="Z107" s="21"/>
      <c r="AA107" s="10"/>
      <c r="AB107" s="9"/>
    </row>
    <row r="108" spans="1:28" s="49" customFormat="1" ht="10.5" customHeight="1">
      <c r="A108" s="9"/>
      <c r="B108" s="18" t="s">
        <v>204</v>
      </c>
      <c r="C108" s="18"/>
      <c r="D108" s="18"/>
      <c r="E108" s="18"/>
      <c r="F108" s="18"/>
      <c r="G108" s="18"/>
      <c r="H108" s="14"/>
      <c r="I108" s="14"/>
      <c r="J108" s="19">
        <v>0</v>
      </c>
      <c r="K108" s="19"/>
      <c r="L108" s="11"/>
      <c r="M108" s="12"/>
      <c r="N108" s="19">
        <v>0</v>
      </c>
      <c r="O108" s="19"/>
      <c r="P108" s="13">
        <v>0</v>
      </c>
      <c r="Q108" s="13"/>
      <c r="R108" s="13"/>
      <c r="S108" s="19">
        <v>250000</v>
      </c>
      <c r="T108" s="19"/>
      <c r="U108" s="19"/>
      <c r="V108" s="13"/>
      <c r="W108" s="11"/>
      <c r="X108" s="13"/>
      <c r="Y108" s="13"/>
      <c r="Z108" s="13">
        <v>250000</v>
      </c>
      <c r="AA108" s="10"/>
      <c r="AB108" s="9"/>
    </row>
    <row r="109" spans="1:28" s="49" customFormat="1" ht="10.5" customHeight="1">
      <c r="A109" s="9"/>
      <c r="B109" s="14">
        <v>4</v>
      </c>
      <c r="C109" s="20" t="s">
        <v>48</v>
      </c>
      <c r="D109" s="20"/>
      <c r="E109" s="20"/>
      <c r="F109" s="20"/>
      <c r="G109" s="20"/>
      <c r="H109" s="20"/>
      <c r="I109" s="20"/>
      <c r="J109" s="16"/>
      <c r="K109" s="16">
        <v>0</v>
      </c>
      <c r="L109" s="10"/>
      <c r="M109" s="15"/>
      <c r="N109" s="21">
        <v>0</v>
      </c>
      <c r="O109" s="21"/>
      <c r="P109" s="16">
        <v>0</v>
      </c>
      <c r="Q109" s="16"/>
      <c r="R109" s="16"/>
      <c r="S109" s="21">
        <v>250000</v>
      </c>
      <c r="T109" s="21"/>
      <c r="U109" s="21"/>
      <c r="V109" s="16"/>
      <c r="W109" s="10"/>
      <c r="X109" s="16"/>
      <c r="Y109" s="16"/>
      <c r="Z109" s="16">
        <v>250000</v>
      </c>
      <c r="AA109" s="10"/>
      <c r="AB109" s="9"/>
    </row>
    <row r="110" spans="1:28" s="49" customFormat="1" ht="12.95" customHeight="1">
      <c r="A110" s="9"/>
      <c r="B110" s="18" t="s">
        <v>162</v>
      </c>
      <c r="C110" s="18"/>
      <c r="D110" s="18"/>
      <c r="E110" s="18"/>
      <c r="F110" s="18"/>
      <c r="G110" s="18"/>
      <c r="H110" s="10"/>
      <c r="I110" s="10"/>
      <c r="J110" s="25" t="s">
        <v>163</v>
      </c>
      <c r="K110" s="25"/>
      <c r="L110" s="10"/>
      <c r="M110" s="25" t="s">
        <v>164</v>
      </c>
      <c r="N110" s="25"/>
      <c r="O110" s="25"/>
      <c r="P110" s="19" t="s">
        <v>34</v>
      </c>
      <c r="Q110" s="19"/>
      <c r="R110" s="19" t="s">
        <v>34</v>
      </c>
      <c r="S110" s="19"/>
      <c r="T110" s="19"/>
      <c r="U110" s="19"/>
      <c r="V110" s="19"/>
      <c r="W110" s="10"/>
      <c r="X110" s="19" t="s">
        <v>164</v>
      </c>
      <c r="Y110" s="19"/>
      <c r="Z110" s="19"/>
      <c r="AA110" s="10"/>
      <c r="AB110" s="9"/>
    </row>
    <row r="111" spans="1:28" s="49" customFormat="1" ht="9.75" customHeight="1">
      <c r="A111" s="9"/>
      <c r="B111" s="14" t="s">
        <v>9</v>
      </c>
      <c r="C111" s="20" t="s">
        <v>48</v>
      </c>
      <c r="D111" s="20"/>
      <c r="E111" s="20"/>
      <c r="F111" s="20"/>
      <c r="G111" s="20"/>
      <c r="H111" s="20"/>
      <c r="I111" s="20"/>
      <c r="J111" s="24" t="s">
        <v>163</v>
      </c>
      <c r="K111" s="24"/>
      <c r="L111" s="10"/>
      <c r="M111" s="24" t="s">
        <v>164</v>
      </c>
      <c r="N111" s="24"/>
      <c r="O111" s="24"/>
      <c r="P111" s="21" t="s">
        <v>34</v>
      </c>
      <c r="Q111" s="21"/>
      <c r="R111" s="21" t="s">
        <v>34</v>
      </c>
      <c r="S111" s="21"/>
      <c r="T111" s="21"/>
      <c r="U111" s="21"/>
      <c r="V111" s="21"/>
      <c r="W111" s="10"/>
      <c r="X111" s="21" t="s">
        <v>164</v>
      </c>
      <c r="Y111" s="21"/>
      <c r="Z111" s="21"/>
      <c r="AA111" s="10"/>
      <c r="AB111" s="9"/>
    </row>
    <row r="112" spans="1:28" s="49" customFormat="1" ht="12.95" customHeight="1">
      <c r="A112" s="9"/>
      <c r="B112" s="18" t="s">
        <v>165</v>
      </c>
      <c r="C112" s="18"/>
      <c r="D112" s="18"/>
      <c r="E112" s="18"/>
      <c r="F112" s="18"/>
      <c r="G112" s="18"/>
      <c r="H112" s="10"/>
      <c r="I112" s="10"/>
      <c r="J112" s="25" t="s">
        <v>34</v>
      </c>
      <c r="K112" s="25"/>
      <c r="L112" s="10"/>
      <c r="M112" s="25" t="s">
        <v>166</v>
      </c>
      <c r="N112" s="25"/>
      <c r="O112" s="25"/>
      <c r="P112" s="19">
        <v>0</v>
      </c>
      <c r="Q112" s="19"/>
      <c r="R112" s="19" t="s">
        <v>34</v>
      </c>
      <c r="S112" s="19"/>
      <c r="T112" s="19"/>
      <c r="U112" s="19"/>
      <c r="V112" s="19"/>
      <c r="W112" s="10"/>
      <c r="X112" s="26" t="s">
        <v>166</v>
      </c>
      <c r="Y112" s="26"/>
      <c r="Z112" s="26"/>
      <c r="AA112" s="10"/>
      <c r="AB112" s="9"/>
    </row>
    <row r="113" spans="1:28" s="49" customFormat="1" ht="0.95" customHeight="1">
      <c r="A113" s="9"/>
      <c r="B113" s="51"/>
      <c r="C113" s="51"/>
      <c r="D113" s="51"/>
      <c r="E113" s="51"/>
      <c r="F113" s="51"/>
      <c r="G113" s="51"/>
      <c r="H113" s="51"/>
      <c r="I113" s="51"/>
      <c r="J113" s="51"/>
      <c r="K113" s="51"/>
      <c r="L113" s="51"/>
      <c r="M113" s="51"/>
      <c r="N113" s="51"/>
      <c r="O113" s="51"/>
      <c r="P113" s="51"/>
      <c r="Q113" s="51"/>
      <c r="R113" s="51"/>
      <c r="S113" s="51"/>
      <c r="T113" s="51"/>
      <c r="U113" s="51"/>
      <c r="V113" s="51"/>
      <c r="W113" s="51"/>
      <c r="X113" s="51"/>
      <c r="Y113" s="51"/>
      <c r="Z113" s="51"/>
      <c r="AA113" s="51"/>
      <c r="AB113" s="9"/>
    </row>
    <row r="114" spans="1:28" s="49" customFormat="1" ht="12" customHeight="1">
      <c r="A114" s="9"/>
      <c r="B114" s="14" t="s">
        <v>9</v>
      </c>
      <c r="C114" s="20" t="s">
        <v>48</v>
      </c>
      <c r="D114" s="20"/>
      <c r="E114" s="20"/>
      <c r="F114" s="20"/>
      <c r="G114" s="20"/>
      <c r="H114" s="20"/>
      <c r="I114" s="20"/>
      <c r="J114" s="24" t="s">
        <v>34</v>
      </c>
      <c r="K114" s="24"/>
      <c r="L114" s="10"/>
      <c r="M114" s="24" t="s">
        <v>166</v>
      </c>
      <c r="N114" s="24"/>
      <c r="O114" s="24"/>
      <c r="P114" s="24">
        <v>0</v>
      </c>
      <c r="Q114" s="24"/>
      <c r="R114" s="24" t="s">
        <v>34</v>
      </c>
      <c r="S114" s="24"/>
      <c r="T114" s="24"/>
      <c r="U114" s="24"/>
      <c r="V114" s="24"/>
      <c r="W114" s="10"/>
      <c r="X114" s="22">
        <v>1300</v>
      </c>
      <c r="Y114" s="22"/>
      <c r="Z114" s="22"/>
      <c r="AA114" s="10"/>
      <c r="AB114" s="9"/>
    </row>
    <row r="115" spans="1:28" s="49" customFormat="1" ht="12.95" customHeight="1">
      <c r="A115" s="9"/>
      <c r="B115" s="18" t="s">
        <v>167</v>
      </c>
      <c r="C115" s="18"/>
      <c r="D115" s="18"/>
      <c r="E115" s="18"/>
      <c r="F115" s="18"/>
      <c r="G115" s="18"/>
      <c r="H115" s="10"/>
      <c r="I115" s="10"/>
      <c r="J115" s="25" t="s">
        <v>168</v>
      </c>
      <c r="K115" s="25"/>
      <c r="L115" s="10"/>
      <c r="M115" s="25" t="s">
        <v>169</v>
      </c>
      <c r="N115" s="25"/>
      <c r="O115" s="25"/>
      <c r="P115" s="25" t="s">
        <v>34</v>
      </c>
      <c r="Q115" s="25"/>
      <c r="R115" s="25" t="s">
        <v>34</v>
      </c>
      <c r="S115" s="25"/>
      <c r="T115" s="25"/>
      <c r="U115" s="25"/>
      <c r="V115" s="25"/>
      <c r="W115" s="10"/>
      <c r="X115" s="22" t="s">
        <v>169</v>
      </c>
      <c r="Y115" s="22"/>
      <c r="Z115" s="22"/>
      <c r="AA115" s="10"/>
      <c r="AB115" s="9"/>
    </row>
    <row r="116" spans="1:28" s="49" customFormat="1" ht="15" customHeight="1">
      <c r="A116" s="9"/>
      <c r="B116" s="14" t="s">
        <v>9</v>
      </c>
      <c r="C116" s="20" t="s">
        <v>48</v>
      </c>
      <c r="D116" s="20"/>
      <c r="E116" s="20"/>
      <c r="F116" s="20"/>
      <c r="G116" s="20"/>
      <c r="H116" s="20"/>
      <c r="I116" s="20"/>
      <c r="J116" s="24" t="s">
        <v>168</v>
      </c>
      <c r="K116" s="24"/>
      <c r="L116" s="10"/>
      <c r="M116" s="24" t="s">
        <v>169</v>
      </c>
      <c r="N116" s="24"/>
      <c r="O116" s="24"/>
      <c r="P116" s="24" t="s">
        <v>34</v>
      </c>
      <c r="Q116" s="24"/>
      <c r="R116" s="24" t="s">
        <v>34</v>
      </c>
      <c r="S116" s="24"/>
      <c r="T116" s="24"/>
      <c r="U116" s="24"/>
      <c r="V116" s="24"/>
      <c r="W116" s="10"/>
      <c r="X116" s="22" t="s">
        <v>169</v>
      </c>
      <c r="Y116" s="22"/>
      <c r="Z116" s="22"/>
      <c r="AA116" s="10"/>
      <c r="AB116" s="9"/>
    </row>
    <row r="117" spans="1:28" s="49" customFormat="1" ht="21.75" customHeight="1">
      <c r="A117" s="9"/>
      <c r="B117" s="18" t="s">
        <v>170</v>
      </c>
      <c r="C117" s="18"/>
      <c r="D117" s="18"/>
      <c r="E117" s="18"/>
      <c r="F117" s="18"/>
      <c r="G117" s="18"/>
      <c r="H117" s="10"/>
      <c r="I117" s="10"/>
      <c r="J117" s="25" t="s">
        <v>171</v>
      </c>
      <c r="K117" s="25"/>
      <c r="L117" s="10"/>
      <c r="M117" s="25" t="s">
        <v>172</v>
      </c>
      <c r="N117" s="25"/>
      <c r="O117" s="25"/>
      <c r="P117" s="25" t="s">
        <v>34</v>
      </c>
      <c r="Q117" s="25"/>
      <c r="R117" s="25" t="s">
        <v>34</v>
      </c>
      <c r="S117" s="25"/>
      <c r="T117" s="25"/>
      <c r="U117" s="25"/>
      <c r="V117" s="25"/>
      <c r="W117" s="10"/>
      <c r="X117" s="22" t="s">
        <v>172</v>
      </c>
      <c r="Y117" s="22"/>
      <c r="Z117" s="22"/>
      <c r="AA117" s="10"/>
      <c r="AB117" s="9"/>
    </row>
    <row r="118" spans="1:28" s="49" customFormat="1" ht="12" customHeight="1">
      <c r="A118" s="9"/>
      <c r="B118" s="14" t="s">
        <v>9</v>
      </c>
      <c r="C118" s="20" t="s">
        <v>48</v>
      </c>
      <c r="D118" s="20"/>
      <c r="E118" s="20"/>
      <c r="F118" s="20"/>
      <c r="G118" s="20"/>
      <c r="H118" s="20"/>
      <c r="I118" s="20"/>
      <c r="J118" s="24" t="s">
        <v>171</v>
      </c>
      <c r="K118" s="24"/>
      <c r="L118" s="10"/>
      <c r="M118" s="24" t="s">
        <v>172</v>
      </c>
      <c r="N118" s="24"/>
      <c r="O118" s="24"/>
      <c r="P118" s="24" t="s">
        <v>34</v>
      </c>
      <c r="Q118" s="24"/>
      <c r="R118" s="24" t="s">
        <v>34</v>
      </c>
      <c r="S118" s="24"/>
      <c r="T118" s="24"/>
      <c r="U118" s="24"/>
      <c r="V118" s="24"/>
      <c r="W118" s="10"/>
      <c r="X118" s="22" t="s">
        <v>172</v>
      </c>
      <c r="Y118" s="22"/>
      <c r="Z118" s="22"/>
      <c r="AA118" s="10"/>
      <c r="AB118" s="9"/>
    </row>
    <row r="119" spans="1:28" s="49" customFormat="1" ht="12.95" customHeight="1">
      <c r="A119" s="9"/>
      <c r="B119" s="18" t="s">
        <v>173</v>
      </c>
      <c r="C119" s="18"/>
      <c r="D119" s="18"/>
      <c r="E119" s="18"/>
      <c r="F119" s="18"/>
      <c r="G119" s="18"/>
      <c r="H119" s="10"/>
      <c r="I119" s="10"/>
      <c r="J119" s="25" t="s">
        <v>109</v>
      </c>
      <c r="K119" s="25"/>
      <c r="L119" s="10"/>
      <c r="M119" s="25" t="s">
        <v>109</v>
      </c>
      <c r="N119" s="25"/>
      <c r="O119" s="25"/>
      <c r="P119" s="25" t="s">
        <v>174</v>
      </c>
      <c r="Q119" s="25"/>
      <c r="R119" s="25" t="s">
        <v>174</v>
      </c>
      <c r="S119" s="25"/>
      <c r="T119" s="25"/>
      <c r="U119" s="25"/>
      <c r="V119" s="25"/>
      <c r="W119" s="10"/>
      <c r="X119" s="22" t="s">
        <v>175</v>
      </c>
      <c r="Y119" s="22"/>
      <c r="Z119" s="22"/>
      <c r="AA119" s="10"/>
      <c r="AB119" s="9"/>
    </row>
    <row r="120" spans="1:28" s="49" customFormat="1" ht="12.95" customHeight="1">
      <c r="A120" s="9"/>
      <c r="B120" s="18" t="s">
        <v>176</v>
      </c>
      <c r="C120" s="18"/>
      <c r="D120" s="18"/>
      <c r="E120" s="18"/>
      <c r="F120" s="18"/>
      <c r="G120" s="18"/>
      <c r="H120" s="10"/>
      <c r="I120" s="10"/>
      <c r="J120" s="25" t="s">
        <v>109</v>
      </c>
      <c r="K120" s="25"/>
      <c r="L120" s="10"/>
      <c r="M120" s="25" t="s">
        <v>109</v>
      </c>
      <c r="N120" s="25"/>
      <c r="O120" s="25"/>
      <c r="P120" s="25" t="s">
        <v>174</v>
      </c>
      <c r="Q120" s="25"/>
      <c r="R120" s="25" t="s">
        <v>174</v>
      </c>
      <c r="S120" s="25"/>
      <c r="T120" s="25"/>
      <c r="U120" s="25"/>
      <c r="V120" s="25"/>
      <c r="W120" s="10"/>
      <c r="X120" s="22" t="s">
        <v>175</v>
      </c>
      <c r="Y120" s="22"/>
      <c r="Z120" s="22"/>
      <c r="AA120" s="10"/>
      <c r="AB120" s="9"/>
    </row>
    <row r="121" spans="1:28" s="49" customFormat="1" ht="11.25" customHeight="1">
      <c r="A121" s="9"/>
      <c r="B121" s="14" t="s">
        <v>8</v>
      </c>
      <c r="C121" s="20" t="s">
        <v>24</v>
      </c>
      <c r="D121" s="20"/>
      <c r="E121" s="20"/>
      <c r="F121" s="20"/>
      <c r="G121" s="20"/>
      <c r="H121" s="20"/>
      <c r="I121" s="20"/>
      <c r="J121" s="24" t="s">
        <v>109</v>
      </c>
      <c r="K121" s="24"/>
      <c r="L121" s="10"/>
      <c r="M121" s="24" t="s">
        <v>109</v>
      </c>
      <c r="N121" s="24"/>
      <c r="O121" s="24"/>
      <c r="P121" s="24" t="s">
        <v>174</v>
      </c>
      <c r="Q121" s="24"/>
      <c r="R121" s="24" t="s">
        <v>174</v>
      </c>
      <c r="S121" s="24"/>
      <c r="T121" s="24"/>
      <c r="U121" s="24"/>
      <c r="V121" s="24"/>
      <c r="W121" s="10"/>
      <c r="X121" s="22" t="s">
        <v>175</v>
      </c>
      <c r="Y121" s="22"/>
      <c r="Z121" s="22"/>
      <c r="AA121" s="10"/>
      <c r="AB121" s="9"/>
    </row>
    <row r="122" spans="1:28" s="49" customFormat="1" ht="12.95" customHeight="1">
      <c r="A122" s="9"/>
      <c r="B122" s="18" t="s">
        <v>177</v>
      </c>
      <c r="C122" s="18"/>
      <c r="D122" s="18"/>
      <c r="E122" s="18"/>
      <c r="F122" s="18"/>
      <c r="G122" s="18"/>
      <c r="H122" s="10"/>
      <c r="I122" s="10"/>
      <c r="J122" s="25" t="s">
        <v>178</v>
      </c>
      <c r="K122" s="25"/>
      <c r="L122" s="10"/>
      <c r="M122" s="25" t="s">
        <v>179</v>
      </c>
      <c r="N122" s="25"/>
      <c r="O122" s="25"/>
      <c r="P122" s="19">
        <v>110000</v>
      </c>
      <c r="Q122" s="19"/>
      <c r="R122" s="19">
        <v>110000</v>
      </c>
      <c r="S122" s="19"/>
      <c r="T122" s="19"/>
      <c r="U122" s="19"/>
      <c r="V122" s="19"/>
      <c r="W122" s="10"/>
      <c r="X122" s="22" t="s">
        <v>180</v>
      </c>
      <c r="Y122" s="22"/>
      <c r="Z122" s="22"/>
      <c r="AA122" s="10"/>
      <c r="AB122" s="9"/>
    </row>
    <row r="123" spans="1:28" s="49" customFormat="1" ht="12.95" customHeight="1">
      <c r="A123" s="9"/>
      <c r="B123" s="18" t="s">
        <v>181</v>
      </c>
      <c r="C123" s="18"/>
      <c r="D123" s="18"/>
      <c r="E123" s="18"/>
      <c r="F123" s="18"/>
      <c r="G123" s="18"/>
      <c r="H123" s="10"/>
      <c r="I123" s="10"/>
      <c r="J123" s="25" t="s">
        <v>182</v>
      </c>
      <c r="K123" s="25"/>
      <c r="L123" s="10"/>
      <c r="M123" s="25" t="s">
        <v>106</v>
      </c>
      <c r="N123" s="25"/>
      <c r="O123" s="25"/>
      <c r="P123" s="19" t="s">
        <v>106</v>
      </c>
      <c r="Q123" s="19"/>
      <c r="R123" s="19" t="s">
        <v>106</v>
      </c>
      <c r="S123" s="19"/>
      <c r="T123" s="19"/>
      <c r="U123" s="19"/>
      <c r="V123" s="19"/>
      <c r="W123" s="10"/>
      <c r="X123" s="22" t="s">
        <v>183</v>
      </c>
      <c r="Y123" s="22"/>
      <c r="Z123" s="22"/>
      <c r="AA123" s="10"/>
      <c r="AB123" s="9"/>
    </row>
    <row r="124" spans="1:28" s="49" customFormat="1" ht="15" customHeight="1">
      <c r="A124" s="9"/>
      <c r="B124" s="14" t="s">
        <v>8</v>
      </c>
      <c r="C124" s="20" t="s">
        <v>24</v>
      </c>
      <c r="D124" s="20"/>
      <c r="E124" s="20"/>
      <c r="F124" s="20"/>
      <c r="G124" s="20"/>
      <c r="H124" s="20"/>
      <c r="I124" s="20"/>
      <c r="J124" s="24" t="s">
        <v>182</v>
      </c>
      <c r="K124" s="24"/>
      <c r="L124" s="10"/>
      <c r="M124" s="24" t="s">
        <v>106</v>
      </c>
      <c r="N124" s="24"/>
      <c r="O124" s="24"/>
      <c r="P124" s="21">
        <v>80000</v>
      </c>
      <c r="Q124" s="21"/>
      <c r="R124" s="21" t="s">
        <v>106</v>
      </c>
      <c r="S124" s="21"/>
      <c r="T124" s="21"/>
      <c r="U124" s="21"/>
      <c r="V124" s="21"/>
      <c r="W124" s="10"/>
      <c r="X124" s="22" t="s">
        <v>183</v>
      </c>
      <c r="Y124" s="22"/>
      <c r="Z124" s="22"/>
      <c r="AA124" s="10"/>
      <c r="AB124" s="9"/>
    </row>
    <row r="125" spans="1:28" s="49" customFormat="1" ht="12.95" customHeight="1">
      <c r="A125" s="9"/>
      <c r="B125" s="18" t="s">
        <v>184</v>
      </c>
      <c r="C125" s="18"/>
      <c r="D125" s="18"/>
      <c r="E125" s="18"/>
      <c r="F125" s="18"/>
      <c r="G125" s="18"/>
      <c r="H125" s="10"/>
      <c r="I125" s="10"/>
      <c r="J125" s="25" t="s">
        <v>185</v>
      </c>
      <c r="K125" s="25"/>
      <c r="L125" s="10"/>
      <c r="M125" s="25" t="s">
        <v>186</v>
      </c>
      <c r="N125" s="25"/>
      <c r="O125" s="25"/>
      <c r="P125" s="19">
        <v>20000</v>
      </c>
      <c r="Q125" s="19"/>
      <c r="R125" s="19">
        <v>20000</v>
      </c>
      <c r="S125" s="19"/>
      <c r="T125" s="19"/>
      <c r="U125" s="19"/>
      <c r="V125" s="19"/>
      <c r="W125" s="10"/>
      <c r="X125" s="22" t="s">
        <v>187</v>
      </c>
      <c r="Y125" s="22"/>
      <c r="Z125" s="22"/>
      <c r="AA125" s="10"/>
      <c r="AB125" s="9"/>
    </row>
    <row r="126" spans="1:28" s="49" customFormat="1" ht="15" customHeight="1">
      <c r="A126" s="9"/>
      <c r="B126" s="14" t="s">
        <v>8</v>
      </c>
      <c r="C126" s="20" t="s">
        <v>24</v>
      </c>
      <c r="D126" s="20"/>
      <c r="E126" s="20"/>
      <c r="F126" s="20"/>
      <c r="G126" s="20"/>
      <c r="H126" s="20"/>
      <c r="I126" s="20"/>
      <c r="J126" s="24" t="s">
        <v>185</v>
      </c>
      <c r="K126" s="24"/>
      <c r="L126" s="10"/>
      <c r="M126" s="24" t="s">
        <v>186</v>
      </c>
      <c r="N126" s="24"/>
      <c r="O126" s="24"/>
      <c r="P126" s="21">
        <v>20000</v>
      </c>
      <c r="Q126" s="21"/>
      <c r="R126" s="21">
        <v>20000</v>
      </c>
      <c r="S126" s="21"/>
      <c r="T126" s="21"/>
      <c r="U126" s="21"/>
      <c r="V126" s="21"/>
      <c r="W126" s="10"/>
      <c r="X126" s="22" t="s">
        <v>187</v>
      </c>
      <c r="Y126" s="22"/>
      <c r="Z126" s="22"/>
      <c r="AA126" s="10"/>
      <c r="AB126" s="9"/>
    </row>
    <row r="127" spans="1:28" s="49" customFormat="1" ht="12.95" customHeight="1">
      <c r="A127" s="9"/>
      <c r="B127" s="18" t="s">
        <v>188</v>
      </c>
      <c r="C127" s="18"/>
      <c r="D127" s="18"/>
      <c r="E127" s="18"/>
      <c r="F127" s="18"/>
      <c r="G127" s="18"/>
      <c r="H127" s="10"/>
      <c r="I127" s="10"/>
      <c r="J127" s="25" t="s">
        <v>189</v>
      </c>
      <c r="K127" s="25"/>
      <c r="L127" s="10"/>
      <c r="M127" s="25" t="s">
        <v>190</v>
      </c>
      <c r="N127" s="25"/>
      <c r="O127" s="25"/>
      <c r="P127" s="19">
        <v>10000</v>
      </c>
      <c r="Q127" s="19"/>
      <c r="R127" s="19">
        <v>10000</v>
      </c>
      <c r="S127" s="19"/>
      <c r="T127" s="19"/>
      <c r="U127" s="19"/>
      <c r="V127" s="19"/>
      <c r="W127" s="10"/>
      <c r="X127" s="22" t="s">
        <v>190</v>
      </c>
      <c r="Y127" s="22"/>
      <c r="Z127" s="22"/>
      <c r="AA127" s="10"/>
      <c r="AB127" s="9"/>
    </row>
    <row r="128" spans="1:28" s="49" customFormat="1" ht="15" customHeight="1">
      <c r="A128" s="9"/>
      <c r="B128" s="14" t="s">
        <v>9</v>
      </c>
      <c r="C128" s="20" t="s">
        <v>48</v>
      </c>
      <c r="D128" s="20"/>
      <c r="E128" s="20"/>
      <c r="F128" s="20"/>
      <c r="G128" s="20"/>
      <c r="H128" s="20"/>
      <c r="I128" s="20"/>
      <c r="J128" s="24" t="s">
        <v>189</v>
      </c>
      <c r="K128" s="24"/>
      <c r="L128" s="10"/>
      <c r="M128" s="24" t="s">
        <v>190</v>
      </c>
      <c r="N128" s="24"/>
      <c r="O128" s="24"/>
      <c r="P128" s="21">
        <v>10000</v>
      </c>
      <c r="Q128" s="21"/>
      <c r="R128" s="21">
        <v>10000</v>
      </c>
      <c r="S128" s="21"/>
      <c r="T128" s="21"/>
      <c r="U128" s="21"/>
      <c r="V128" s="21"/>
      <c r="W128" s="10"/>
      <c r="X128" s="22" t="s">
        <v>190</v>
      </c>
      <c r="Y128" s="22"/>
      <c r="Z128" s="22"/>
      <c r="AA128" s="10"/>
      <c r="AB128" s="9"/>
    </row>
    <row r="129" spans="1:28" s="49" customFormat="1" ht="12.95" customHeight="1">
      <c r="A129" s="9"/>
      <c r="B129" s="18" t="s">
        <v>191</v>
      </c>
      <c r="C129" s="18"/>
      <c r="D129" s="18"/>
      <c r="E129" s="18"/>
      <c r="F129" s="18"/>
      <c r="G129" s="18"/>
      <c r="H129" s="10"/>
      <c r="I129" s="10"/>
      <c r="J129" s="25" t="s">
        <v>34</v>
      </c>
      <c r="K129" s="25"/>
      <c r="L129" s="10"/>
      <c r="M129" s="25" t="s">
        <v>192</v>
      </c>
      <c r="N129" s="25"/>
      <c r="O129" s="25"/>
      <c r="P129" s="19" t="s">
        <v>34</v>
      </c>
      <c r="Q129" s="19"/>
      <c r="R129" s="25" t="s">
        <v>34</v>
      </c>
      <c r="S129" s="25"/>
      <c r="T129" s="25"/>
      <c r="U129" s="25"/>
      <c r="V129" s="25"/>
      <c r="W129" s="10"/>
      <c r="X129" s="22" t="s">
        <v>192</v>
      </c>
      <c r="Y129" s="22"/>
      <c r="Z129" s="22"/>
      <c r="AA129" s="10"/>
      <c r="AB129" s="9"/>
    </row>
    <row r="130" spans="1:28" s="49" customFormat="1" ht="12.95" customHeight="1">
      <c r="A130" s="9"/>
      <c r="B130" s="18" t="s">
        <v>193</v>
      </c>
      <c r="C130" s="18"/>
      <c r="D130" s="18"/>
      <c r="E130" s="18"/>
      <c r="F130" s="18"/>
      <c r="G130" s="18"/>
      <c r="H130" s="10"/>
      <c r="I130" s="10"/>
      <c r="J130" s="25" t="s">
        <v>34</v>
      </c>
      <c r="K130" s="25"/>
      <c r="L130" s="10"/>
      <c r="M130" s="25" t="s">
        <v>34</v>
      </c>
      <c r="N130" s="25"/>
      <c r="O130" s="25"/>
      <c r="P130" s="19" t="s">
        <v>34</v>
      </c>
      <c r="Q130" s="19"/>
      <c r="R130" s="25" t="s">
        <v>34</v>
      </c>
      <c r="S130" s="25"/>
      <c r="T130" s="25"/>
      <c r="U130" s="25"/>
      <c r="V130" s="25"/>
      <c r="W130" s="10"/>
      <c r="X130" s="22" t="s">
        <v>34</v>
      </c>
      <c r="Y130" s="22"/>
      <c r="Z130" s="22"/>
      <c r="AA130" s="10"/>
      <c r="AB130" s="9"/>
    </row>
    <row r="131" spans="1:28" s="49" customFormat="1" ht="15" customHeight="1">
      <c r="A131" s="9"/>
      <c r="B131" s="14" t="s">
        <v>194</v>
      </c>
      <c r="C131" s="20" t="s">
        <v>195</v>
      </c>
      <c r="D131" s="20"/>
      <c r="E131" s="20"/>
      <c r="F131" s="20"/>
      <c r="G131" s="20"/>
      <c r="H131" s="20"/>
      <c r="I131" s="20"/>
      <c r="J131" s="24" t="s">
        <v>34</v>
      </c>
      <c r="K131" s="24"/>
      <c r="L131" s="10"/>
      <c r="M131" s="24" t="s">
        <v>34</v>
      </c>
      <c r="N131" s="24"/>
      <c r="O131" s="24"/>
      <c r="P131" s="21" t="s">
        <v>34</v>
      </c>
      <c r="Q131" s="21"/>
      <c r="R131" s="24" t="s">
        <v>34</v>
      </c>
      <c r="S131" s="24"/>
      <c r="T131" s="24"/>
      <c r="U131" s="24"/>
      <c r="V131" s="24"/>
      <c r="W131" s="10"/>
      <c r="X131" s="22" t="s">
        <v>34</v>
      </c>
      <c r="Y131" s="22"/>
      <c r="Z131" s="22"/>
      <c r="AA131" s="10"/>
      <c r="AB131" s="9"/>
    </row>
    <row r="132" spans="1:28" s="49" customFormat="1" ht="12.95" customHeight="1">
      <c r="A132" s="9"/>
      <c r="B132" s="18" t="s">
        <v>196</v>
      </c>
      <c r="C132" s="18"/>
      <c r="D132" s="18"/>
      <c r="E132" s="18"/>
      <c r="F132" s="18"/>
      <c r="G132" s="18"/>
      <c r="H132" s="10"/>
      <c r="I132" s="10"/>
      <c r="J132" s="25" t="s">
        <v>34</v>
      </c>
      <c r="K132" s="25"/>
      <c r="L132" s="10"/>
      <c r="M132" s="25" t="s">
        <v>116</v>
      </c>
      <c r="N132" s="25"/>
      <c r="O132" s="25"/>
      <c r="P132" s="19" t="s">
        <v>34</v>
      </c>
      <c r="Q132" s="19"/>
      <c r="R132" s="25" t="s">
        <v>34</v>
      </c>
      <c r="S132" s="25"/>
      <c r="T132" s="25"/>
      <c r="U132" s="25"/>
      <c r="V132" s="25"/>
      <c r="W132" s="10"/>
      <c r="X132" s="22" t="s">
        <v>116</v>
      </c>
      <c r="Y132" s="22"/>
      <c r="Z132" s="22"/>
      <c r="AA132" s="10"/>
      <c r="AB132" s="9"/>
    </row>
    <row r="133" spans="1:28" s="49" customFormat="1" ht="15" customHeight="1">
      <c r="A133" s="9"/>
      <c r="B133" s="14" t="s">
        <v>194</v>
      </c>
      <c r="C133" s="20" t="s">
        <v>195</v>
      </c>
      <c r="D133" s="20"/>
      <c r="E133" s="20"/>
      <c r="F133" s="20"/>
      <c r="G133" s="20"/>
      <c r="H133" s="20"/>
      <c r="I133" s="20"/>
      <c r="J133" s="24" t="s">
        <v>34</v>
      </c>
      <c r="K133" s="24"/>
      <c r="L133" s="10"/>
      <c r="M133" s="24" t="s">
        <v>116</v>
      </c>
      <c r="N133" s="24"/>
      <c r="O133" s="24"/>
      <c r="P133" s="21" t="s">
        <v>34</v>
      </c>
      <c r="Q133" s="21"/>
      <c r="R133" s="24" t="s">
        <v>34</v>
      </c>
      <c r="S133" s="24"/>
      <c r="T133" s="24"/>
      <c r="U133" s="24"/>
      <c r="V133" s="24"/>
      <c r="W133" s="10"/>
      <c r="X133" s="22" t="s">
        <v>116</v>
      </c>
      <c r="Y133" s="22"/>
      <c r="Z133" s="22"/>
      <c r="AA133" s="10"/>
      <c r="AB133" s="9"/>
    </row>
    <row r="134" spans="1:28" s="49" customFormat="1" ht="12.95" customHeight="1">
      <c r="A134" s="9"/>
      <c r="B134" s="18" t="s">
        <v>197</v>
      </c>
      <c r="C134" s="18"/>
      <c r="D134" s="18"/>
      <c r="E134" s="18"/>
      <c r="F134" s="18"/>
      <c r="G134" s="18"/>
      <c r="H134" s="10"/>
      <c r="I134" s="10"/>
      <c r="J134" s="25" t="s">
        <v>34</v>
      </c>
      <c r="K134" s="25"/>
      <c r="L134" s="10"/>
      <c r="M134" s="25" t="s">
        <v>198</v>
      </c>
      <c r="N134" s="25"/>
      <c r="O134" s="25"/>
      <c r="P134" s="19" t="s">
        <v>34</v>
      </c>
      <c r="Q134" s="19"/>
      <c r="R134" s="25" t="s">
        <v>34</v>
      </c>
      <c r="S134" s="25"/>
      <c r="T134" s="25"/>
      <c r="U134" s="25"/>
      <c r="V134" s="25"/>
      <c r="W134" s="10"/>
      <c r="X134" s="22" t="s">
        <v>198</v>
      </c>
      <c r="Y134" s="22"/>
      <c r="Z134" s="22"/>
      <c r="AA134" s="10"/>
      <c r="AB134" s="9"/>
    </row>
    <row r="135" spans="1:28" s="49" customFormat="1" ht="15" customHeight="1">
      <c r="A135" s="9"/>
      <c r="B135" s="14" t="s">
        <v>194</v>
      </c>
      <c r="C135" s="20" t="s">
        <v>195</v>
      </c>
      <c r="D135" s="20"/>
      <c r="E135" s="20"/>
      <c r="F135" s="20"/>
      <c r="G135" s="20"/>
      <c r="H135" s="20"/>
      <c r="I135" s="20"/>
      <c r="J135" s="24" t="s">
        <v>34</v>
      </c>
      <c r="K135" s="24"/>
      <c r="L135" s="10"/>
      <c r="M135" s="24" t="s">
        <v>198</v>
      </c>
      <c r="N135" s="24"/>
      <c r="O135" s="24"/>
      <c r="P135" s="21" t="s">
        <v>34</v>
      </c>
      <c r="Q135" s="21"/>
      <c r="R135" s="24" t="s">
        <v>34</v>
      </c>
      <c r="S135" s="24"/>
      <c r="T135" s="24"/>
      <c r="U135" s="24"/>
      <c r="V135" s="24"/>
      <c r="W135" s="10"/>
      <c r="X135" s="22" t="s">
        <v>198</v>
      </c>
      <c r="Y135" s="22"/>
      <c r="Z135" s="22"/>
      <c r="AA135" s="10"/>
      <c r="AB135" s="9"/>
    </row>
    <row r="136" spans="1:28" s="49" customFormat="1" ht="12.95" customHeight="1">
      <c r="A136" s="9"/>
      <c r="B136" s="18" t="s">
        <v>199</v>
      </c>
      <c r="C136" s="18"/>
      <c r="D136" s="18"/>
      <c r="E136" s="18"/>
      <c r="F136" s="18"/>
      <c r="G136" s="18"/>
      <c r="H136" s="10"/>
      <c r="I136" s="10"/>
      <c r="J136" s="25" t="s">
        <v>200</v>
      </c>
      <c r="K136" s="25"/>
      <c r="L136" s="10"/>
      <c r="M136" s="25" t="s">
        <v>109</v>
      </c>
      <c r="N136" s="25"/>
      <c r="O136" s="25"/>
      <c r="P136" s="19">
        <v>0</v>
      </c>
      <c r="Q136" s="19"/>
      <c r="R136" s="25">
        <v>0</v>
      </c>
      <c r="S136" s="25"/>
      <c r="T136" s="25"/>
      <c r="U136" s="25"/>
      <c r="V136" s="25"/>
      <c r="W136" s="10"/>
      <c r="X136" s="22" t="s">
        <v>201</v>
      </c>
      <c r="Y136" s="22"/>
      <c r="Z136" s="22"/>
      <c r="AA136" s="10"/>
      <c r="AB136" s="9"/>
    </row>
    <row r="137" spans="1:28" s="49" customFormat="1" ht="12.95" customHeight="1">
      <c r="A137" s="9"/>
      <c r="B137" s="18" t="s">
        <v>202</v>
      </c>
      <c r="C137" s="18"/>
      <c r="D137" s="18"/>
      <c r="E137" s="18"/>
      <c r="F137" s="18"/>
      <c r="G137" s="18"/>
      <c r="H137" s="10"/>
      <c r="I137" s="10"/>
      <c r="J137" s="25" t="s">
        <v>34</v>
      </c>
      <c r="K137" s="25"/>
      <c r="L137" s="10"/>
      <c r="M137" s="25" t="s">
        <v>34</v>
      </c>
      <c r="N137" s="25"/>
      <c r="O137" s="25"/>
      <c r="P137" s="19">
        <v>0</v>
      </c>
      <c r="Q137" s="19"/>
      <c r="R137" s="25">
        <v>0</v>
      </c>
      <c r="S137" s="25"/>
      <c r="T137" s="25"/>
      <c r="U137" s="25"/>
      <c r="V137" s="25"/>
      <c r="W137" s="10"/>
      <c r="X137" s="22" t="s">
        <v>38</v>
      </c>
      <c r="Y137" s="22"/>
      <c r="Z137" s="22"/>
      <c r="AA137" s="10"/>
      <c r="AB137" s="9"/>
    </row>
    <row r="138" spans="1:28" s="49" customFormat="1" ht="15" customHeight="1">
      <c r="A138" s="9"/>
      <c r="B138" s="14" t="s">
        <v>8</v>
      </c>
      <c r="C138" s="20" t="s">
        <v>24</v>
      </c>
      <c r="D138" s="20"/>
      <c r="E138" s="20"/>
      <c r="F138" s="20"/>
      <c r="G138" s="20"/>
      <c r="H138" s="20"/>
      <c r="I138" s="20"/>
      <c r="J138" s="24" t="s">
        <v>34</v>
      </c>
      <c r="K138" s="24"/>
      <c r="L138" s="10"/>
      <c r="M138" s="24" t="s">
        <v>34</v>
      </c>
      <c r="N138" s="24"/>
      <c r="O138" s="24"/>
      <c r="P138" s="21">
        <v>0</v>
      </c>
      <c r="Q138" s="21"/>
      <c r="R138" s="24">
        <v>0</v>
      </c>
      <c r="S138" s="24"/>
      <c r="T138" s="24"/>
      <c r="U138" s="24"/>
      <c r="V138" s="24"/>
      <c r="W138" s="10"/>
      <c r="X138" s="22" t="s">
        <v>38</v>
      </c>
      <c r="Y138" s="22"/>
      <c r="Z138" s="22"/>
      <c r="AA138" s="10"/>
      <c r="AB138" s="9"/>
    </row>
    <row r="139" spans="1:28" s="49" customFormat="1" ht="12.95" customHeight="1">
      <c r="A139" s="9"/>
      <c r="B139" s="18" t="s">
        <v>203</v>
      </c>
      <c r="C139" s="18"/>
      <c r="D139" s="18"/>
      <c r="E139" s="18"/>
      <c r="F139" s="18"/>
      <c r="G139" s="18"/>
      <c r="H139" s="10"/>
      <c r="I139" s="10"/>
      <c r="J139" s="25" t="s">
        <v>200</v>
      </c>
      <c r="K139" s="25"/>
      <c r="L139" s="10"/>
      <c r="M139" s="25" t="s">
        <v>109</v>
      </c>
      <c r="N139" s="25"/>
      <c r="O139" s="25"/>
      <c r="P139" s="19" t="s">
        <v>34</v>
      </c>
      <c r="Q139" s="19"/>
      <c r="R139" s="25" t="s">
        <v>34</v>
      </c>
      <c r="S139" s="25"/>
      <c r="T139" s="25"/>
      <c r="U139" s="25"/>
      <c r="V139" s="25"/>
      <c r="W139" s="10"/>
      <c r="X139" s="22" t="s">
        <v>109</v>
      </c>
      <c r="Y139" s="22"/>
      <c r="Z139" s="22"/>
      <c r="AA139" s="10"/>
      <c r="AB139" s="9"/>
    </row>
    <row r="140" spans="1:28" s="49" customFormat="1" ht="15" customHeight="1">
      <c r="A140" s="9"/>
      <c r="B140" s="14" t="s">
        <v>8</v>
      </c>
      <c r="C140" s="20" t="s">
        <v>24</v>
      </c>
      <c r="D140" s="20"/>
      <c r="E140" s="20"/>
      <c r="F140" s="20"/>
      <c r="G140" s="20"/>
      <c r="H140" s="20"/>
      <c r="I140" s="20"/>
      <c r="J140" s="24" t="s">
        <v>200</v>
      </c>
      <c r="K140" s="24"/>
      <c r="L140" s="10"/>
      <c r="M140" s="24" t="s">
        <v>109</v>
      </c>
      <c r="N140" s="24"/>
      <c r="O140" s="24"/>
      <c r="P140" s="21" t="s">
        <v>34</v>
      </c>
      <c r="Q140" s="21"/>
      <c r="R140" s="24" t="s">
        <v>34</v>
      </c>
      <c r="S140" s="24"/>
      <c r="T140" s="24"/>
      <c r="U140" s="24"/>
      <c r="V140" s="24"/>
      <c r="W140" s="10"/>
      <c r="X140" s="22" t="s">
        <v>109</v>
      </c>
      <c r="Y140" s="22"/>
      <c r="Z140" s="22"/>
      <c r="AA140" s="10"/>
      <c r="AB140" s="9"/>
    </row>
    <row r="141" spans="1:28" s="49" customFormat="1" ht="12" customHeight="1">
      <c r="A141" s="9"/>
      <c r="B141" s="20"/>
      <c r="C141" s="20"/>
      <c r="D141" s="10"/>
      <c r="E141" s="10"/>
      <c r="F141" s="17"/>
      <c r="G141" s="20"/>
      <c r="H141" s="20"/>
      <c r="I141" s="20"/>
      <c r="J141" s="20"/>
      <c r="K141" s="10"/>
      <c r="L141" s="10"/>
      <c r="M141" s="10"/>
      <c r="N141" s="10"/>
      <c r="O141" s="10"/>
      <c r="P141" s="10"/>
      <c r="Q141" s="10"/>
      <c r="R141" s="10"/>
      <c r="S141" s="10"/>
      <c r="T141" s="23"/>
      <c r="U141" s="23"/>
      <c r="V141" s="23"/>
      <c r="W141" s="23"/>
      <c r="X141" s="23"/>
      <c r="Y141" s="23"/>
      <c r="Z141" s="23"/>
      <c r="AA141" s="10"/>
      <c r="AB141" s="9"/>
    </row>
    <row r="142" spans="1:28" s="49" customFormat="1" ht="0.95" customHeight="1">
      <c r="A142" s="9"/>
      <c r="B142" s="50"/>
      <c r="C142" s="50"/>
      <c r="D142" s="50"/>
      <c r="E142" s="50"/>
      <c r="F142" s="50"/>
      <c r="G142" s="50"/>
      <c r="H142" s="50"/>
      <c r="I142" s="50"/>
      <c r="J142" s="50"/>
      <c r="K142" s="50"/>
      <c r="L142" s="50"/>
      <c r="M142" s="50"/>
      <c r="N142" s="50"/>
      <c r="O142" s="50"/>
      <c r="P142" s="50"/>
      <c r="Q142" s="50"/>
      <c r="R142" s="50"/>
      <c r="S142" s="50"/>
      <c r="T142" s="50"/>
      <c r="U142" s="50"/>
      <c r="V142" s="50"/>
      <c r="W142" s="50"/>
      <c r="X142" s="50"/>
      <c r="Y142" s="50"/>
      <c r="Z142" s="50"/>
      <c r="AA142" s="50"/>
      <c r="AB142" s="9"/>
    </row>
    <row r="143" spans="1:28" s="49" customFormat="1" ht="29.1" customHeight="1">
      <c r="A143" s="9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</row>
  </sheetData>
  <mergeCells count="769">
    <mergeCell ref="B1:D1"/>
    <mergeCell ref="B3:AA3"/>
    <mergeCell ref="N5:U5"/>
    <mergeCell ref="X5:Z5"/>
    <mergeCell ref="B6:B7"/>
    <mergeCell ref="C6:H7"/>
    <mergeCell ref="J6:K6"/>
    <mergeCell ref="U6:V6"/>
    <mergeCell ref="X6:Z6"/>
    <mergeCell ref="J7:K7"/>
    <mergeCell ref="M7:O7"/>
    <mergeCell ref="P7:Q7"/>
    <mergeCell ref="R7:V7"/>
    <mergeCell ref="X7:Z7"/>
    <mergeCell ref="X8:Z8"/>
    <mergeCell ref="B9:G9"/>
    <mergeCell ref="J9:K9"/>
    <mergeCell ref="M9:O9"/>
    <mergeCell ref="P9:Q9"/>
    <mergeCell ref="R9:V9"/>
    <mergeCell ref="X9:Z9"/>
    <mergeCell ref="B8:G8"/>
    <mergeCell ref="J8:K8"/>
    <mergeCell ref="M8:O8"/>
    <mergeCell ref="P8:Q8"/>
    <mergeCell ref="R8:V8"/>
    <mergeCell ref="X10:Z10"/>
    <mergeCell ref="B11:G11"/>
    <mergeCell ref="J11:K11"/>
    <mergeCell ref="M11:O11"/>
    <mergeCell ref="P11:Q11"/>
    <mergeCell ref="R11:V11"/>
    <mergeCell ref="X11:Z11"/>
    <mergeCell ref="B10:G10"/>
    <mergeCell ref="J10:K10"/>
    <mergeCell ref="M10:O10"/>
    <mergeCell ref="P10:Q10"/>
    <mergeCell ref="R10:V10"/>
    <mergeCell ref="X12:Z12"/>
    <mergeCell ref="C13:I13"/>
    <mergeCell ref="J13:K13"/>
    <mergeCell ref="M13:O13"/>
    <mergeCell ref="P13:Q13"/>
    <mergeCell ref="R13:V13"/>
    <mergeCell ref="X13:Z13"/>
    <mergeCell ref="B12:G12"/>
    <mergeCell ref="J12:K12"/>
    <mergeCell ref="M12:O12"/>
    <mergeCell ref="P12:Q12"/>
    <mergeCell ref="R12:V12"/>
    <mergeCell ref="X14:Z14"/>
    <mergeCell ref="B15:G15"/>
    <mergeCell ref="J15:K15"/>
    <mergeCell ref="M15:O15"/>
    <mergeCell ref="P15:Q15"/>
    <mergeCell ref="R15:V15"/>
    <mergeCell ref="X15:Z15"/>
    <mergeCell ref="B14:G14"/>
    <mergeCell ref="J14:K14"/>
    <mergeCell ref="M14:O14"/>
    <mergeCell ref="P14:Q14"/>
    <mergeCell ref="R14:V14"/>
    <mergeCell ref="X16:Z16"/>
    <mergeCell ref="B17:G17"/>
    <mergeCell ref="J17:K17"/>
    <mergeCell ref="M17:O17"/>
    <mergeCell ref="P17:Q17"/>
    <mergeCell ref="R17:V17"/>
    <mergeCell ref="X17:Z17"/>
    <mergeCell ref="C16:I16"/>
    <mergeCell ref="J16:K16"/>
    <mergeCell ref="M16:O16"/>
    <mergeCell ref="P16:Q16"/>
    <mergeCell ref="R16:V16"/>
    <mergeCell ref="X18:Z18"/>
    <mergeCell ref="B19:G19"/>
    <mergeCell ref="J19:K19"/>
    <mergeCell ref="M19:O19"/>
    <mergeCell ref="P19:Q19"/>
    <mergeCell ref="R19:V19"/>
    <mergeCell ref="X19:Z19"/>
    <mergeCell ref="C18:I18"/>
    <mergeCell ref="J18:K18"/>
    <mergeCell ref="M18:O18"/>
    <mergeCell ref="P18:Q18"/>
    <mergeCell ref="R18:V18"/>
    <mergeCell ref="X20:Z20"/>
    <mergeCell ref="B21:G21"/>
    <mergeCell ref="J21:K21"/>
    <mergeCell ref="M21:O21"/>
    <mergeCell ref="P21:Q21"/>
    <mergeCell ref="R21:V21"/>
    <mergeCell ref="X21:Z21"/>
    <mergeCell ref="C20:I20"/>
    <mergeCell ref="J20:K20"/>
    <mergeCell ref="M20:O20"/>
    <mergeCell ref="P20:Q20"/>
    <mergeCell ref="R20:V20"/>
    <mergeCell ref="X22:Z22"/>
    <mergeCell ref="B23:G23"/>
    <mergeCell ref="J23:K23"/>
    <mergeCell ref="M23:O23"/>
    <mergeCell ref="P23:Q23"/>
    <mergeCell ref="R23:V23"/>
    <mergeCell ref="X23:Z23"/>
    <mergeCell ref="C22:I22"/>
    <mergeCell ref="J22:K22"/>
    <mergeCell ref="M22:O22"/>
    <mergeCell ref="P22:Q22"/>
    <mergeCell ref="R22:V22"/>
    <mergeCell ref="X24:Z24"/>
    <mergeCell ref="B25:G25"/>
    <mergeCell ref="J25:K25"/>
    <mergeCell ref="M25:O25"/>
    <mergeCell ref="P25:Q25"/>
    <mergeCell ref="R25:V25"/>
    <mergeCell ref="X25:Z25"/>
    <mergeCell ref="C24:I24"/>
    <mergeCell ref="J24:K24"/>
    <mergeCell ref="M24:O24"/>
    <mergeCell ref="P24:Q24"/>
    <mergeCell ref="R24:V24"/>
    <mergeCell ref="X26:Z26"/>
    <mergeCell ref="B27:G27"/>
    <mergeCell ref="J27:K27"/>
    <mergeCell ref="M27:O27"/>
    <mergeCell ref="P27:Q27"/>
    <mergeCell ref="R27:V27"/>
    <mergeCell ref="X27:Z27"/>
    <mergeCell ref="C26:I26"/>
    <mergeCell ref="J26:K26"/>
    <mergeCell ref="M26:O26"/>
    <mergeCell ref="P26:Q26"/>
    <mergeCell ref="R26:V26"/>
    <mergeCell ref="X28:Z28"/>
    <mergeCell ref="C29:I29"/>
    <mergeCell ref="J29:K29"/>
    <mergeCell ref="M29:O29"/>
    <mergeCell ref="P29:Q29"/>
    <mergeCell ref="R29:V29"/>
    <mergeCell ref="X29:Z29"/>
    <mergeCell ref="B28:G28"/>
    <mergeCell ref="J28:K28"/>
    <mergeCell ref="M28:O28"/>
    <mergeCell ref="P28:Q28"/>
    <mergeCell ref="R28:V28"/>
    <mergeCell ref="X30:Z30"/>
    <mergeCell ref="B31:G31"/>
    <mergeCell ref="J31:K31"/>
    <mergeCell ref="M31:O31"/>
    <mergeCell ref="P31:Q31"/>
    <mergeCell ref="R31:V31"/>
    <mergeCell ref="X31:Z31"/>
    <mergeCell ref="B30:G30"/>
    <mergeCell ref="J30:K30"/>
    <mergeCell ref="M30:O30"/>
    <mergeCell ref="P30:Q30"/>
    <mergeCell ref="R30:V30"/>
    <mergeCell ref="X32:Z32"/>
    <mergeCell ref="B33:G33"/>
    <mergeCell ref="J33:K33"/>
    <mergeCell ref="M33:O33"/>
    <mergeCell ref="P33:Q33"/>
    <mergeCell ref="R33:V33"/>
    <mergeCell ref="X33:Z33"/>
    <mergeCell ref="C32:I32"/>
    <mergeCell ref="J32:K32"/>
    <mergeCell ref="M32:O32"/>
    <mergeCell ref="P32:Q32"/>
    <mergeCell ref="R32:V32"/>
    <mergeCell ref="X34:Z34"/>
    <mergeCell ref="B35:G35"/>
    <mergeCell ref="J35:K35"/>
    <mergeCell ref="M35:O35"/>
    <mergeCell ref="P35:Q35"/>
    <mergeCell ref="R35:V35"/>
    <mergeCell ref="X35:Z35"/>
    <mergeCell ref="C34:I34"/>
    <mergeCell ref="J34:K34"/>
    <mergeCell ref="M34:O34"/>
    <mergeCell ref="P34:Q34"/>
    <mergeCell ref="R34:V34"/>
    <mergeCell ref="X36:Z36"/>
    <mergeCell ref="B38:AA38"/>
    <mergeCell ref="B36:G36"/>
    <mergeCell ref="J36:K36"/>
    <mergeCell ref="M36:O36"/>
    <mergeCell ref="P36:Q36"/>
    <mergeCell ref="R36:V36"/>
    <mergeCell ref="X39:Z39"/>
    <mergeCell ref="B40:G40"/>
    <mergeCell ref="J40:K40"/>
    <mergeCell ref="M40:O40"/>
    <mergeCell ref="P40:Q40"/>
    <mergeCell ref="R40:V40"/>
    <mergeCell ref="X40:Z40"/>
    <mergeCell ref="C39:I39"/>
    <mergeCell ref="J39:K39"/>
    <mergeCell ref="M39:O39"/>
    <mergeCell ref="P39:Q39"/>
    <mergeCell ref="R39:V39"/>
    <mergeCell ref="X41:Z41"/>
    <mergeCell ref="C42:I42"/>
    <mergeCell ref="J42:K42"/>
    <mergeCell ref="M42:O42"/>
    <mergeCell ref="P42:Q42"/>
    <mergeCell ref="R42:V42"/>
    <mergeCell ref="X42:Z42"/>
    <mergeCell ref="B41:G41"/>
    <mergeCell ref="J41:K41"/>
    <mergeCell ref="M41:O41"/>
    <mergeCell ref="P41:Q41"/>
    <mergeCell ref="R41:V41"/>
    <mergeCell ref="X43:Z43"/>
    <mergeCell ref="C44:I44"/>
    <mergeCell ref="J44:K44"/>
    <mergeCell ref="M44:O44"/>
    <mergeCell ref="P44:Q44"/>
    <mergeCell ref="R44:V44"/>
    <mergeCell ref="X44:Z44"/>
    <mergeCell ref="B43:G43"/>
    <mergeCell ref="J43:K43"/>
    <mergeCell ref="M43:O43"/>
    <mergeCell ref="P43:Q43"/>
    <mergeCell ref="R43:V43"/>
    <mergeCell ref="X45:Z45"/>
    <mergeCell ref="B46:G46"/>
    <mergeCell ref="J46:K46"/>
    <mergeCell ref="M46:O46"/>
    <mergeCell ref="P46:Q46"/>
    <mergeCell ref="R46:V46"/>
    <mergeCell ref="X46:Z46"/>
    <mergeCell ref="B45:G45"/>
    <mergeCell ref="J45:K45"/>
    <mergeCell ref="M45:O45"/>
    <mergeCell ref="P45:Q45"/>
    <mergeCell ref="R45:V45"/>
    <mergeCell ref="X47:Z47"/>
    <mergeCell ref="B48:G48"/>
    <mergeCell ref="J48:K48"/>
    <mergeCell ref="M48:O48"/>
    <mergeCell ref="P48:Q48"/>
    <mergeCell ref="R48:V48"/>
    <mergeCell ref="X48:Z48"/>
    <mergeCell ref="C47:I47"/>
    <mergeCell ref="J47:K47"/>
    <mergeCell ref="M47:O47"/>
    <mergeCell ref="P47:Q47"/>
    <mergeCell ref="R47:V47"/>
    <mergeCell ref="X49:Z49"/>
    <mergeCell ref="B50:G50"/>
    <mergeCell ref="J50:K50"/>
    <mergeCell ref="M50:O50"/>
    <mergeCell ref="P50:Q50"/>
    <mergeCell ref="R50:V50"/>
    <mergeCell ref="X50:Z50"/>
    <mergeCell ref="C49:I49"/>
    <mergeCell ref="J49:K49"/>
    <mergeCell ref="M49:O49"/>
    <mergeCell ref="P49:Q49"/>
    <mergeCell ref="R49:V49"/>
    <mergeCell ref="X51:Z51"/>
    <mergeCell ref="C52:I52"/>
    <mergeCell ref="J52:K52"/>
    <mergeCell ref="M52:O52"/>
    <mergeCell ref="P52:Q52"/>
    <mergeCell ref="R52:V52"/>
    <mergeCell ref="X52:Z52"/>
    <mergeCell ref="B51:G51"/>
    <mergeCell ref="J51:K51"/>
    <mergeCell ref="M51:O51"/>
    <mergeCell ref="P51:Q51"/>
    <mergeCell ref="R51:V51"/>
    <mergeCell ref="X53:Z53"/>
    <mergeCell ref="C54:I54"/>
    <mergeCell ref="J54:K54"/>
    <mergeCell ref="M54:O54"/>
    <mergeCell ref="P54:Q54"/>
    <mergeCell ref="R54:V54"/>
    <mergeCell ref="X54:Z54"/>
    <mergeCell ref="B53:G53"/>
    <mergeCell ref="J53:K53"/>
    <mergeCell ref="M53:O53"/>
    <mergeCell ref="P53:Q53"/>
    <mergeCell ref="R53:V53"/>
    <mergeCell ref="X55:Z55"/>
    <mergeCell ref="C56:I56"/>
    <mergeCell ref="J56:K56"/>
    <mergeCell ref="M56:O56"/>
    <mergeCell ref="P56:Q56"/>
    <mergeCell ref="R56:V56"/>
    <mergeCell ref="X56:Z56"/>
    <mergeCell ref="B55:G55"/>
    <mergeCell ref="J55:K55"/>
    <mergeCell ref="M55:O55"/>
    <mergeCell ref="P55:Q55"/>
    <mergeCell ref="R55:V55"/>
    <mergeCell ref="X57:Z57"/>
    <mergeCell ref="B58:G58"/>
    <mergeCell ref="J58:K58"/>
    <mergeCell ref="M58:O58"/>
    <mergeCell ref="P58:Q58"/>
    <mergeCell ref="R58:V58"/>
    <mergeCell ref="X58:Z58"/>
    <mergeCell ref="B57:G57"/>
    <mergeCell ref="J57:K57"/>
    <mergeCell ref="M57:O57"/>
    <mergeCell ref="P57:Q57"/>
    <mergeCell ref="R57:V57"/>
    <mergeCell ref="X59:Z59"/>
    <mergeCell ref="B60:G60"/>
    <mergeCell ref="J60:K60"/>
    <mergeCell ref="M60:O60"/>
    <mergeCell ref="P60:Q60"/>
    <mergeCell ref="R60:V60"/>
    <mergeCell ref="X60:Z60"/>
    <mergeCell ref="C59:I59"/>
    <mergeCell ref="J59:K59"/>
    <mergeCell ref="M59:O59"/>
    <mergeCell ref="P59:Q59"/>
    <mergeCell ref="R59:V59"/>
    <mergeCell ref="X61:Z61"/>
    <mergeCell ref="C62:I62"/>
    <mergeCell ref="J62:K62"/>
    <mergeCell ref="M62:O62"/>
    <mergeCell ref="P62:Q62"/>
    <mergeCell ref="R62:V62"/>
    <mergeCell ref="X62:Z62"/>
    <mergeCell ref="B61:G61"/>
    <mergeCell ref="J61:K61"/>
    <mergeCell ref="M61:O61"/>
    <mergeCell ref="P61:Q61"/>
    <mergeCell ref="R61:V61"/>
    <mergeCell ref="X63:Z63"/>
    <mergeCell ref="C64:I64"/>
    <mergeCell ref="J64:K64"/>
    <mergeCell ref="M64:O64"/>
    <mergeCell ref="P64:Q64"/>
    <mergeCell ref="R64:V64"/>
    <mergeCell ref="X64:Z64"/>
    <mergeCell ref="B63:G63"/>
    <mergeCell ref="J63:K63"/>
    <mergeCell ref="M63:O63"/>
    <mergeCell ref="P63:Q63"/>
    <mergeCell ref="R63:V63"/>
    <mergeCell ref="X65:Z65"/>
    <mergeCell ref="C66:I66"/>
    <mergeCell ref="J66:K66"/>
    <mergeCell ref="M66:O66"/>
    <mergeCell ref="P66:Q66"/>
    <mergeCell ref="R66:V66"/>
    <mergeCell ref="X66:Z66"/>
    <mergeCell ref="B65:G65"/>
    <mergeCell ref="J65:K65"/>
    <mergeCell ref="M65:O65"/>
    <mergeCell ref="P65:Q65"/>
    <mergeCell ref="R65:V65"/>
    <mergeCell ref="X67:Z67"/>
    <mergeCell ref="B68:G68"/>
    <mergeCell ref="J68:K68"/>
    <mergeCell ref="M68:O68"/>
    <mergeCell ref="P68:Q68"/>
    <mergeCell ref="R68:V68"/>
    <mergeCell ref="X68:Z68"/>
    <mergeCell ref="B67:G67"/>
    <mergeCell ref="J67:K67"/>
    <mergeCell ref="M67:O67"/>
    <mergeCell ref="P67:Q67"/>
    <mergeCell ref="R67:V67"/>
    <mergeCell ref="X69:Z69"/>
    <mergeCell ref="B70:G70"/>
    <mergeCell ref="J70:K70"/>
    <mergeCell ref="M70:O70"/>
    <mergeCell ref="P70:Q70"/>
    <mergeCell ref="R70:V70"/>
    <mergeCell ref="X70:Z70"/>
    <mergeCell ref="C69:I69"/>
    <mergeCell ref="J69:K69"/>
    <mergeCell ref="M69:O69"/>
    <mergeCell ref="P69:Q69"/>
    <mergeCell ref="R69:V69"/>
    <mergeCell ref="B72:AA72"/>
    <mergeCell ref="X73:Z73"/>
    <mergeCell ref="B74:G74"/>
    <mergeCell ref="J74:K74"/>
    <mergeCell ref="M74:O74"/>
    <mergeCell ref="P74:Q74"/>
    <mergeCell ref="R74:V74"/>
    <mergeCell ref="X74:Z74"/>
    <mergeCell ref="C73:I73"/>
    <mergeCell ref="J73:K73"/>
    <mergeCell ref="M73:O73"/>
    <mergeCell ref="P73:Q73"/>
    <mergeCell ref="R73:V73"/>
    <mergeCell ref="X75:Z75"/>
    <mergeCell ref="C76:I76"/>
    <mergeCell ref="J76:K76"/>
    <mergeCell ref="M76:O76"/>
    <mergeCell ref="P76:Q76"/>
    <mergeCell ref="R76:V76"/>
    <mergeCell ref="X76:Z76"/>
    <mergeCell ref="B75:G75"/>
    <mergeCell ref="J75:K75"/>
    <mergeCell ref="M75:O75"/>
    <mergeCell ref="P75:Q75"/>
    <mergeCell ref="R75:V75"/>
    <mergeCell ref="X77:Z77"/>
    <mergeCell ref="C78:I78"/>
    <mergeCell ref="J78:K78"/>
    <mergeCell ref="M78:O78"/>
    <mergeCell ref="P78:Q78"/>
    <mergeCell ref="R78:V78"/>
    <mergeCell ref="X78:Z78"/>
    <mergeCell ref="B77:G77"/>
    <mergeCell ref="J77:K77"/>
    <mergeCell ref="M77:O77"/>
    <mergeCell ref="P77:Q77"/>
    <mergeCell ref="R77:V77"/>
    <mergeCell ref="X79:Z79"/>
    <mergeCell ref="C80:I80"/>
    <mergeCell ref="J80:K80"/>
    <mergeCell ref="M80:O80"/>
    <mergeCell ref="P80:Q80"/>
    <mergeCell ref="R80:V80"/>
    <mergeCell ref="X80:Z80"/>
    <mergeCell ref="B79:G79"/>
    <mergeCell ref="J79:K79"/>
    <mergeCell ref="M79:O79"/>
    <mergeCell ref="P79:Q79"/>
    <mergeCell ref="R79:V79"/>
    <mergeCell ref="X81:Z81"/>
    <mergeCell ref="B82:G82"/>
    <mergeCell ref="J82:K82"/>
    <mergeCell ref="M82:O82"/>
    <mergeCell ref="P82:Q82"/>
    <mergeCell ref="R82:V82"/>
    <mergeCell ref="X82:Z82"/>
    <mergeCell ref="C81:I81"/>
    <mergeCell ref="J81:K81"/>
    <mergeCell ref="M81:O81"/>
    <mergeCell ref="P81:Q81"/>
    <mergeCell ref="R81:V81"/>
    <mergeCell ref="X83:Z83"/>
    <mergeCell ref="B84:G84"/>
    <mergeCell ref="J84:K84"/>
    <mergeCell ref="M84:O84"/>
    <mergeCell ref="P84:Q84"/>
    <mergeCell ref="R84:V84"/>
    <mergeCell ref="X84:Z84"/>
    <mergeCell ref="C83:I83"/>
    <mergeCell ref="J83:K83"/>
    <mergeCell ref="M83:O83"/>
    <mergeCell ref="P83:Q83"/>
    <mergeCell ref="R83:V83"/>
    <mergeCell ref="X85:Z85"/>
    <mergeCell ref="C86:I86"/>
    <mergeCell ref="J86:K86"/>
    <mergeCell ref="M86:O86"/>
    <mergeCell ref="P86:Q86"/>
    <mergeCell ref="R86:V86"/>
    <mergeCell ref="X86:Z86"/>
    <mergeCell ref="B85:G85"/>
    <mergeCell ref="J85:K85"/>
    <mergeCell ref="M85:O85"/>
    <mergeCell ref="P85:Q85"/>
    <mergeCell ref="R85:V85"/>
    <mergeCell ref="X87:Z87"/>
    <mergeCell ref="C88:I88"/>
    <mergeCell ref="J88:K88"/>
    <mergeCell ref="M88:O88"/>
    <mergeCell ref="P88:Q88"/>
    <mergeCell ref="R88:V88"/>
    <mergeCell ref="X88:Z88"/>
    <mergeCell ref="B87:G87"/>
    <mergeCell ref="J87:K87"/>
    <mergeCell ref="M87:O87"/>
    <mergeCell ref="P87:Q87"/>
    <mergeCell ref="R87:V87"/>
    <mergeCell ref="X89:Z89"/>
    <mergeCell ref="C90:I90"/>
    <mergeCell ref="J90:K90"/>
    <mergeCell ref="M90:O90"/>
    <mergeCell ref="P90:Q90"/>
    <mergeCell ref="R90:V90"/>
    <mergeCell ref="X90:Z90"/>
    <mergeCell ref="B89:G89"/>
    <mergeCell ref="J89:K89"/>
    <mergeCell ref="M89:O89"/>
    <mergeCell ref="P89:Q89"/>
    <mergeCell ref="R89:V89"/>
    <mergeCell ref="B93:AA93"/>
    <mergeCell ref="X91:Z91"/>
    <mergeCell ref="C92:I92"/>
    <mergeCell ref="J92:K92"/>
    <mergeCell ref="M92:O92"/>
    <mergeCell ref="P92:Q92"/>
    <mergeCell ref="R92:V92"/>
    <mergeCell ref="X92:Z92"/>
    <mergeCell ref="B91:G91"/>
    <mergeCell ref="J91:K91"/>
    <mergeCell ref="M91:O91"/>
    <mergeCell ref="P91:Q91"/>
    <mergeCell ref="R91:V91"/>
    <mergeCell ref="R102:V102"/>
    <mergeCell ref="B96:AA96"/>
    <mergeCell ref="X94:Z94"/>
    <mergeCell ref="C95:I95"/>
    <mergeCell ref="J95:K95"/>
    <mergeCell ref="M95:O95"/>
    <mergeCell ref="P95:Q95"/>
    <mergeCell ref="R95:V95"/>
    <mergeCell ref="X95:Z95"/>
    <mergeCell ref="B94:G94"/>
    <mergeCell ref="J94:K94"/>
    <mergeCell ref="M94:O94"/>
    <mergeCell ref="P94:Q94"/>
    <mergeCell ref="R94:V94"/>
    <mergeCell ref="X102:Z102"/>
    <mergeCell ref="B102:G102"/>
    <mergeCell ref="J102:K102"/>
    <mergeCell ref="M102:O102"/>
    <mergeCell ref="P102:Q102"/>
    <mergeCell ref="B97:G97"/>
    <mergeCell ref="J97:K97"/>
    <mergeCell ref="M97:O97"/>
    <mergeCell ref="P97:Q97"/>
    <mergeCell ref="R97:V97"/>
    <mergeCell ref="X97:Z97"/>
    <mergeCell ref="B99:AA99"/>
    <mergeCell ref="X98:Z98"/>
    <mergeCell ref="C98:I98"/>
    <mergeCell ref="J98:K98"/>
    <mergeCell ref="M98:O98"/>
    <mergeCell ref="P98:Q98"/>
    <mergeCell ref="R98:V98"/>
    <mergeCell ref="X100:Z100"/>
    <mergeCell ref="C101:I101"/>
    <mergeCell ref="J101:K101"/>
    <mergeCell ref="M101:O101"/>
    <mergeCell ref="P101:Q101"/>
    <mergeCell ref="R101:V101"/>
    <mergeCell ref="X101:Z101"/>
    <mergeCell ref="B100:G100"/>
    <mergeCell ref="J100:K100"/>
    <mergeCell ref="M100:O100"/>
    <mergeCell ref="P100:Q100"/>
    <mergeCell ref="R100:V100"/>
    <mergeCell ref="C103:I103"/>
    <mergeCell ref="J103:K103"/>
    <mergeCell ref="M103:O103"/>
    <mergeCell ref="P103:Q103"/>
    <mergeCell ref="R103:V103"/>
    <mergeCell ref="X103:Z103"/>
    <mergeCell ref="X104:Z104"/>
    <mergeCell ref="C105:I105"/>
    <mergeCell ref="J105:K105"/>
    <mergeCell ref="M105:O105"/>
    <mergeCell ref="P105:Q105"/>
    <mergeCell ref="R105:V105"/>
    <mergeCell ref="X105:Z105"/>
    <mergeCell ref="B104:G104"/>
    <mergeCell ref="J104:K104"/>
    <mergeCell ref="M104:O104"/>
    <mergeCell ref="P104:Q104"/>
    <mergeCell ref="R104:V104"/>
    <mergeCell ref="X106:Z106"/>
    <mergeCell ref="C107:I107"/>
    <mergeCell ref="J107:K107"/>
    <mergeCell ref="M107:O107"/>
    <mergeCell ref="P107:Q107"/>
    <mergeCell ref="R107:V107"/>
    <mergeCell ref="X107:Z107"/>
    <mergeCell ref="B106:G106"/>
    <mergeCell ref="J106:K106"/>
    <mergeCell ref="M106:O106"/>
    <mergeCell ref="P106:Q106"/>
    <mergeCell ref="R106:V106"/>
    <mergeCell ref="X112:Z112"/>
    <mergeCell ref="B113:AA113"/>
    <mergeCell ref="B112:G112"/>
    <mergeCell ref="J112:K112"/>
    <mergeCell ref="M112:O112"/>
    <mergeCell ref="P112:Q112"/>
    <mergeCell ref="R112:V112"/>
    <mergeCell ref="X110:Z110"/>
    <mergeCell ref="C111:I111"/>
    <mergeCell ref="J111:K111"/>
    <mergeCell ref="M111:O111"/>
    <mergeCell ref="P111:Q111"/>
    <mergeCell ref="R111:V111"/>
    <mergeCell ref="X111:Z111"/>
    <mergeCell ref="B110:G110"/>
    <mergeCell ref="J110:K110"/>
    <mergeCell ref="M110:O110"/>
    <mergeCell ref="P110:Q110"/>
    <mergeCell ref="R110:V110"/>
    <mergeCell ref="X114:Z114"/>
    <mergeCell ref="B115:G115"/>
    <mergeCell ref="J115:K115"/>
    <mergeCell ref="M115:O115"/>
    <mergeCell ref="P115:Q115"/>
    <mergeCell ref="R115:V115"/>
    <mergeCell ref="X115:Z115"/>
    <mergeCell ref="C114:I114"/>
    <mergeCell ref="J114:K114"/>
    <mergeCell ref="M114:O114"/>
    <mergeCell ref="P114:Q114"/>
    <mergeCell ref="R114:V114"/>
    <mergeCell ref="X116:Z116"/>
    <mergeCell ref="B117:G117"/>
    <mergeCell ref="J117:K117"/>
    <mergeCell ref="M117:O117"/>
    <mergeCell ref="P117:Q117"/>
    <mergeCell ref="R117:V117"/>
    <mergeCell ref="X117:Z117"/>
    <mergeCell ref="C116:I116"/>
    <mergeCell ref="J116:K116"/>
    <mergeCell ref="M116:O116"/>
    <mergeCell ref="P116:Q116"/>
    <mergeCell ref="R116:V116"/>
    <mergeCell ref="X118:Z118"/>
    <mergeCell ref="B119:G119"/>
    <mergeCell ref="J119:K119"/>
    <mergeCell ref="M119:O119"/>
    <mergeCell ref="P119:Q119"/>
    <mergeCell ref="R119:V119"/>
    <mergeCell ref="X119:Z119"/>
    <mergeCell ref="C118:I118"/>
    <mergeCell ref="J118:K118"/>
    <mergeCell ref="M118:O118"/>
    <mergeCell ref="P118:Q118"/>
    <mergeCell ref="R118:V118"/>
    <mergeCell ref="X120:Z120"/>
    <mergeCell ref="C121:I121"/>
    <mergeCell ref="J121:K121"/>
    <mergeCell ref="M121:O121"/>
    <mergeCell ref="P121:Q121"/>
    <mergeCell ref="R121:V121"/>
    <mergeCell ref="X121:Z121"/>
    <mergeCell ref="B120:G120"/>
    <mergeCell ref="J120:K120"/>
    <mergeCell ref="M120:O120"/>
    <mergeCell ref="P120:Q120"/>
    <mergeCell ref="R120:V120"/>
    <mergeCell ref="X122:Z122"/>
    <mergeCell ref="B123:G123"/>
    <mergeCell ref="J123:K123"/>
    <mergeCell ref="M123:O123"/>
    <mergeCell ref="P123:Q123"/>
    <mergeCell ref="R123:V123"/>
    <mergeCell ref="X123:Z123"/>
    <mergeCell ref="B122:G122"/>
    <mergeCell ref="J122:K122"/>
    <mergeCell ref="M122:O122"/>
    <mergeCell ref="P122:Q122"/>
    <mergeCell ref="R122:V122"/>
    <mergeCell ref="X124:Z124"/>
    <mergeCell ref="B125:G125"/>
    <mergeCell ref="J125:K125"/>
    <mergeCell ref="M125:O125"/>
    <mergeCell ref="P125:Q125"/>
    <mergeCell ref="R125:V125"/>
    <mergeCell ref="X125:Z125"/>
    <mergeCell ref="C124:I124"/>
    <mergeCell ref="J124:K124"/>
    <mergeCell ref="M124:O124"/>
    <mergeCell ref="P124:Q124"/>
    <mergeCell ref="R124:V124"/>
    <mergeCell ref="B127:G127"/>
    <mergeCell ref="J127:K127"/>
    <mergeCell ref="M127:O127"/>
    <mergeCell ref="P127:Q127"/>
    <mergeCell ref="R127:V127"/>
    <mergeCell ref="X127:Z127"/>
    <mergeCell ref="X126:Z126"/>
    <mergeCell ref="C126:I126"/>
    <mergeCell ref="J126:K126"/>
    <mergeCell ref="M126:O126"/>
    <mergeCell ref="P126:Q126"/>
    <mergeCell ref="R126:V126"/>
    <mergeCell ref="X128:Z128"/>
    <mergeCell ref="B129:G129"/>
    <mergeCell ref="J129:K129"/>
    <mergeCell ref="M129:O129"/>
    <mergeCell ref="P129:Q129"/>
    <mergeCell ref="R129:V129"/>
    <mergeCell ref="X129:Z129"/>
    <mergeCell ref="C128:I128"/>
    <mergeCell ref="J128:K128"/>
    <mergeCell ref="M128:O128"/>
    <mergeCell ref="P128:Q128"/>
    <mergeCell ref="R128:V128"/>
    <mergeCell ref="X130:Z130"/>
    <mergeCell ref="C131:I131"/>
    <mergeCell ref="J131:K131"/>
    <mergeCell ref="M131:O131"/>
    <mergeCell ref="P131:Q131"/>
    <mergeCell ref="R131:V131"/>
    <mergeCell ref="X131:Z131"/>
    <mergeCell ref="B130:G130"/>
    <mergeCell ref="J130:K130"/>
    <mergeCell ref="M130:O130"/>
    <mergeCell ref="P130:Q130"/>
    <mergeCell ref="R130:V130"/>
    <mergeCell ref="X132:Z132"/>
    <mergeCell ref="C133:I133"/>
    <mergeCell ref="J133:K133"/>
    <mergeCell ref="M133:O133"/>
    <mergeCell ref="P133:Q133"/>
    <mergeCell ref="R133:V133"/>
    <mergeCell ref="X133:Z133"/>
    <mergeCell ref="B132:G132"/>
    <mergeCell ref="J132:K132"/>
    <mergeCell ref="M132:O132"/>
    <mergeCell ref="P132:Q132"/>
    <mergeCell ref="R132:V132"/>
    <mergeCell ref="X134:Z134"/>
    <mergeCell ref="C135:I135"/>
    <mergeCell ref="J135:K135"/>
    <mergeCell ref="M135:O135"/>
    <mergeCell ref="P135:Q135"/>
    <mergeCell ref="R135:V135"/>
    <mergeCell ref="X135:Z135"/>
    <mergeCell ref="B134:G134"/>
    <mergeCell ref="J134:K134"/>
    <mergeCell ref="M134:O134"/>
    <mergeCell ref="P134:Q134"/>
    <mergeCell ref="R134:V134"/>
    <mergeCell ref="C138:I138"/>
    <mergeCell ref="J138:K138"/>
    <mergeCell ref="M138:O138"/>
    <mergeCell ref="P138:Q138"/>
    <mergeCell ref="R138:V138"/>
    <mergeCell ref="X136:Z136"/>
    <mergeCell ref="B137:G137"/>
    <mergeCell ref="J137:K137"/>
    <mergeCell ref="M137:O137"/>
    <mergeCell ref="P137:Q137"/>
    <mergeCell ref="R137:V137"/>
    <mergeCell ref="X137:Z137"/>
    <mergeCell ref="B136:G136"/>
    <mergeCell ref="J136:K136"/>
    <mergeCell ref="M136:O136"/>
    <mergeCell ref="P136:Q136"/>
    <mergeCell ref="R136:V136"/>
    <mergeCell ref="B108:G108"/>
    <mergeCell ref="S108:U108"/>
    <mergeCell ref="J108:K108"/>
    <mergeCell ref="N108:O108"/>
    <mergeCell ref="C109:I109"/>
    <mergeCell ref="N109:O109"/>
    <mergeCell ref="S109:U109"/>
    <mergeCell ref="X140:Z140"/>
    <mergeCell ref="B142:AA142"/>
    <mergeCell ref="B141:C141"/>
    <mergeCell ref="G141:J141"/>
    <mergeCell ref="T141:Z141"/>
    <mergeCell ref="C140:I140"/>
    <mergeCell ref="J140:K140"/>
    <mergeCell ref="M140:O140"/>
    <mergeCell ref="P140:Q140"/>
    <mergeCell ref="R140:V140"/>
    <mergeCell ref="X138:Z138"/>
    <mergeCell ref="B139:G139"/>
    <mergeCell ref="J139:K139"/>
    <mergeCell ref="M139:O139"/>
    <mergeCell ref="P139:Q139"/>
    <mergeCell ref="R139:V139"/>
    <mergeCell ref="X139:Z139"/>
  </mergeCells>
  <pageMargins left="0" right="0" top="0.98425196850393704" bottom="0.98425196850393704" header="0" footer="0"/>
  <pageSetup paperSize="9" firstPageNumber="25" orientation="landscape" useFirstPageNumber="1" r:id="rId1"/>
  <headerFooter>
    <oddHeader>&amp;R&amp;"Arial,Uobičajeno"&amp;8&amp;P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IspisRazvojniProgrami</vt:lpstr>
      <vt:lpstr>IspisRazvojniProgrami!Ispis_naslova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2021-12-29T08:22:04Z</dcterms:modified>
</cp:coreProperties>
</file>