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Branka\Documents\39_BRANKA_22\SJEDNICE OPĆINSKOG VIJEĆA\MATERIJALI ZA SJEDNICU\07. SJEDNICA OPĆINSKOG VIJEĆA\GODIŠNJI IZVJEŠTAJ O IZVRŠENJU PRORAČUNA\"/>
    </mc:Choice>
  </mc:AlternateContent>
  <bookViews>
    <workbookView xWindow="0" yWindow="0" windowWidth="28800" windowHeight="11835"/>
  </bookViews>
  <sheets>
    <sheet name="List1" sheetId="1" r:id="rId1"/>
  </sheets>
  <definedNames>
    <definedName name="_xlnm.Print_Area" localSheetId="0">List1!$A$1:$I$77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32" i="1" l="1"/>
  <c r="D65" i="1" s="1"/>
</calcChain>
</file>

<file path=xl/sharedStrings.xml><?xml version="1.0" encoding="utf-8"?>
<sst xmlns="http://schemas.openxmlformats.org/spreadsheetml/2006/main" count="317" uniqueCount="202">
  <si>
    <t>2. POPIS SUDSKIH SPOROVA U TIJEKU - sadrži sažeti opis prirode spora, procjenu financijskog učinka koji može proistjeći iz sudskog spora kao obveza ili imovina te procijenjeno vrijeme odljeva ili priljeva sredstava.</t>
  </si>
  <si>
    <t>DANA JAMSTVA</t>
  </si>
  <si>
    <t>PRIMLJENA JAMSTVA</t>
  </si>
  <si>
    <t>Red. Br.</t>
  </si>
  <si>
    <t>Datum izdavanja jamstva</t>
  </si>
  <si>
    <t>Instrument osiguranja</t>
  </si>
  <si>
    <t>Iznos danog jamstva</t>
  </si>
  <si>
    <t>Primatelj jamstva</t>
  </si>
  <si>
    <t>Namjena</t>
  </si>
  <si>
    <t>Dokument</t>
  </si>
  <si>
    <t>Rok važenja</t>
  </si>
  <si>
    <t>Napomena</t>
  </si>
  <si>
    <t>Datum primanja jamstva</t>
  </si>
  <si>
    <t>Iznos primljenog jamstva</t>
  </si>
  <si>
    <t>Davatelj jamstva</t>
  </si>
  <si>
    <t xml:space="preserve">Red. Br. </t>
  </si>
  <si>
    <t>Opis prirode spora</t>
  </si>
  <si>
    <t>Procjena financijskog učinka</t>
  </si>
  <si>
    <t>Procijenjeno vrijeme odljeva sredstava</t>
  </si>
  <si>
    <t>Procijenjeno vrijeme priljeva sredstava</t>
  </si>
  <si>
    <t>Stranka u sporu</t>
  </si>
  <si>
    <t>1.</t>
  </si>
  <si>
    <t>-</t>
  </si>
  <si>
    <t xml:space="preserve">1. POPIS UGOVORNIH ODNOSA I SLIČNO KOJI UZ ISPUNJENJE ODREĐENIH UVJETA, MOGU POSTATI OBVEZA ILI IMOVINA (dana kreditna pisma, hipoteke i slično) </t>
  </si>
  <si>
    <t>2.</t>
  </si>
  <si>
    <t>Ministarstvo regionalnog razvoja i fondova EU</t>
  </si>
  <si>
    <t>3.</t>
  </si>
  <si>
    <t>Jamstvo za dobro izvršenje ugovora</t>
  </si>
  <si>
    <t>Jamstvo za uredno izvršenje obveza</t>
  </si>
  <si>
    <t>4.</t>
  </si>
  <si>
    <t>Ukupan iznos izdanih jamstava:</t>
  </si>
  <si>
    <t>BILJEŠKE</t>
  </si>
  <si>
    <t xml:space="preserve">RKP: </t>
  </si>
  <si>
    <t>MB:</t>
  </si>
  <si>
    <t>OIB:</t>
  </si>
  <si>
    <t>Razina: 22</t>
  </si>
  <si>
    <t>Razdjel: 000</t>
  </si>
  <si>
    <t>Djelatnost:</t>
  </si>
  <si>
    <t>Sjedište:</t>
  </si>
  <si>
    <t>Obveznik:</t>
  </si>
  <si>
    <t>Šifra općine:</t>
  </si>
  <si>
    <t>(potpis voditelja računovodstva)</t>
  </si>
  <si>
    <t>(potpis odgovorne osobe)</t>
  </si>
  <si>
    <t>____________________________________</t>
  </si>
  <si>
    <t>_________________________________________</t>
  </si>
  <si>
    <t>Zadužnica</t>
  </si>
  <si>
    <t>ENA d.o.o., Jurja Haulika 20a, Karlovac</t>
  </si>
  <si>
    <t>Jamstvo za uredno izvršenje ugovora s prelaskom na jamstveni rok</t>
  </si>
  <si>
    <t>Ukupan iznos primljenih jamstava:</t>
  </si>
  <si>
    <t>Bjanko zadužnica</t>
  </si>
  <si>
    <t>ARKADA d.o.o., Kolodvorska 1a, Duga Resa</t>
  </si>
  <si>
    <t>OPĆINA NETRETIĆ</t>
  </si>
  <si>
    <t>Netretić 3a, 47271 Netretić</t>
  </si>
  <si>
    <t>02575949</t>
  </si>
  <si>
    <t>Osoba za kontaktiranje: Marijana Pereško</t>
  </si>
  <si>
    <t>Tel: 047/804-425</t>
  </si>
  <si>
    <t>e-mail: marijana@netretic.hr</t>
  </si>
  <si>
    <t>Zakonski predstavnik: MARIJAN PERETIĆ</t>
  </si>
  <si>
    <t>1 godina od isteka Ugovora i nakon izvršene provjere na licu mjesta</t>
  </si>
  <si>
    <t>22.05.2018.</t>
  </si>
  <si>
    <t>Bjanko zadužnica OV-2983/2018</t>
  </si>
  <si>
    <t>Ugovor o sufinanciranju broj 08-F-I-0197/18-04</t>
  </si>
  <si>
    <t>Jamstvo za uredno izvršenje ugovora</t>
  </si>
  <si>
    <t>9.</t>
  </si>
  <si>
    <t>02.08.2018.</t>
  </si>
  <si>
    <t>Bjanko zadužnica OV-4462/2018</t>
  </si>
  <si>
    <t>Ugovor o nabavi spremnika za odvojeno prikupljanje otpada</t>
  </si>
  <si>
    <t>Po izvršenju obveze i Ugovora 2018/001513 od 02.08.2018.</t>
  </si>
  <si>
    <t>10.</t>
  </si>
  <si>
    <t>Bjanko zadužnica OV-4463/2018</t>
  </si>
  <si>
    <t xml:space="preserve">Fond za zaštitu okoliša i energetsku učinkovitost </t>
  </si>
  <si>
    <t>11.</t>
  </si>
  <si>
    <t>Bjanko zadužnica OV-2982/2018</t>
  </si>
  <si>
    <t xml:space="preserve">Jamstvo za uredno izvršenje ugovora </t>
  </si>
  <si>
    <t>13.10.2017.</t>
  </si>
  <si>
    <t>OV-11088/17</t>
  </si>
  <si>
    <t>12.10.2022.</t>
  </si>
  <si>
    <t>03.04.2018.</t>
  </si>
  <si>
    <t xml:space="preserve">Bonis d.o.o., Srednje Prilišće 2/a, Netretić </t>
  </si>
  <si>
    <t>OV-1961/2018</t>
  </si>
  <si>
    <t>03.04.2028.</t>
  </si>
  <si>
    <t>28.06.2018.</t>
  </si>
  <si>
    <t>OV-6325/2018</t>
  </si>
  <si>
    <t>22.08.2023.</t>
  </si>
  <si>
    <t>19.11.2018.</t>
  </si>
  <si>
    <t>Vjekoslav Ivančić, Mračin 106, Duga Resa</t>
  </si>
  <si>
    <t>OV-6967/2018</t>
  </si>
  <si>
    <t>01.12.2023.</t>
  </si>
  <si>
    <t>OV-6324/2018</t>
  </si>
  <si>
    <t>03.07.2018.</t>
  </si>
  <si>
    <t>OV-6492/2018</t>
  </si>
  <si>
    <t>27.07.2023.</t>
  </si>
  <si>
    <t>04.08.2018.</t>
  </si>
  <si>
    <t>RWE Energija d.o.o., Capraška ulica 6, Zagreb</t>
  </si>
  <si>
    <t>OV-11481/14</t>
  </si>
  <si>
    <t>Garancija banke</t>
  </si>
  <si>
    <t xml:space="preserve">Marijana Pereško </t>
  </si>
  <si>
    <t xml:space="preserve">Marijan Peretić </t>
  </si>
  <si>
    <t>Jamstvo za uredno ispunjenje ugovora</t>
  </si>
  <si>
    <t>27.09.2022.</t>
  </si>
  <si>
    <t>09.01.2019.</t>
  </si>
  <si>
    <t>INŽENJERSKI URED BANAJ, d.o.o., I. Gundulića 1, Petrinja</t>
  </si>
  <si>
    <t>OV-1016/2019</t>
  </si>
  <si>
    <t>60 dana od dana dobivanja pravomoćne građevinske dozvole</t>
  </si>
  <si>
    <t>01.02.2019.</t>
  </si>
  <si>
    <t>OV-218/2019</t>
  </si>
  <si>
    <t>Centar za razvoj poljoprivrede i trgovinu poljoprivrednim proizvodima d.o.o., Mostanje 49, Karlovac</t>
  </si>
  <si>
    <t>01.07.2021.</t>
  </si>
  <si>
    <t xml:space="preserve">Jamstvo za otklanjanje nedostataka u jamstvenom roku </t>
  </si>
  <si>
    <t>Bankovna garancija</t>
  </si>
  <si>
    <t>Mežnar, Belaj 27a, Duga Resa</t>
  </si>
  <si>
    <t>06.11.2019.</t>
  </si>
  <si>
    <t>OV-10634/2019</t>
  </si>
  <si>
    <t>12.12.2024.</t>
  </si>
  <si>
    <t>OV-10636/2019</t>
  </si>
  <si>
    <t>16030376/2019</t>
  </si>
  <si>
    <t>06.12.2024.</t>
  </si>
  <si>
    <t>30.05.2019.</t>
  </si>
  <si>
    <t>Bjanko zadužnica OV-3498/2019</t>
  </si>
  <si>
    <t>Ministarstvo regionalnog razvoja i fondova EU, Uprava za potpomognuta područja i područja s razvojnim posebnostima, Miramarska 22, 10000 Zagreb</t>
  </si>
  <si>
    <t>Ugovor o sufinanciranju Broj: 08-F-R-0202/19-04</t>
  </si>
  <si>
    <t>Po izvršenju obveze i Ugovora 08-f-r-0202/19-04 od 26.04.2019..</t>
  </si>
  <si>
    <t>Bjanko zadužnica OV-3500/2019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</si>
  <si>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</si>
  <si>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Bjanko zadužnica OV-8890/2019</t>
  </si>
  <si>
    <t>Ugovor o sufinanciranju Broj: 08-F-I-0871/19-04</t>
  </si>
  <si>
    <t>Po izvršenju obveze i Ugovora 08-F-I-0871/19-04 od 04.12.2019.</t>
  </si>
  <si>
    <t>23.12.2019.</t>
  </si>
  <si>
    <t>Bjanko zadužnica OV-8889/2019</t>
  </si>
  <si>
    <t>02.07.2020.</t>
  </si>
  <si>
    <t>Bjanko zadužnica OV-3724/2020</t>
  </si>
  <si>
    <t>Ministarstvo regionalnog razvoja i fondova EU, Uprava za potpomognuta područja  Miramarska 22, 10000 Zagreb</t>
  </si>
  <si>
    <t>Ugovor o sufinanciranju Broj: 08-F-I-0349/20-04</t>
  </si>
  <si>
    <t>Po izvršenju obveze i Ugovora 08-F-I-0349/20-04 od 08.05.2020.</t>
  </si>
  <si>
    <t>Bjanko zadužnica OV-3723/2020</t>
  </si>
  <si>
    <t>Ministarstvo regionalnog razvoja i fondova EU, Uprava za potpomognuta područja i područja Miramarska 22, 10000 Zagreb</t>
  </si>
  <si>
    <t>Ministarstvo regionalnog razvoja i fondova EU, Uprava za potpomognuta područja Miramarska 22, 10000 Zagreb</t>
  </si>
  <si>
    <t>09.01.2020.</t>
  </si>
  <si>
    <t>Veterinarska stanica d.o.o., Duga Resa, Šetalište Tušmer 17, 47250 Duga Resa</t>
  </si>
  <si>
    <t>OV-75-2020</t>
  </si>
  <si>
    <t>31.12.2025.</t>
  </si>
  <si>
    <t>UZ FINANCIJSKE IZVJEŠTAJE ZA 2021. GODINU</t>
  </si>
  <si>
    <t>17.06.2021.</t>
  </si>
  <si>
    <t>Bjanko zadužnica OV-4290/2021</t>
  </si>
  <si>
    <t>Karlovačka županija, Upravni odjel za gospodarstvo, Vranyczanyeva 4/II, 47000 Karlovac</t>
  </si>
  <si>
    <t>Ugovor o sufinanciranju KLASA:302-01/21-01/24, URBROJ:2133/1-05-02/01-21-2</t>
  </si>
  <si>
    <t>Po izvršenju obveze i Ugovora KLASA:302-01/21-01/24, URBROJ:2133/1-05-02/01-21-2</t>
  </si>
  <si>
    <t>5.</t>
  </si>
  <si>
    <t>6.</t>
  </si>
  <si>
    <t>7.</t>
  </si>
  <si>
    <t>8.</t>
  </si>
  <si>
    <t>02.01.2021.</t>
  </si>
  <si>
    <t>OV-2048/2019</t>
  </si>
  <si>
    <t>04.11.2022.</t>
  </si>
  <si>
    <t>OV-2025/2020</t>
  </si>
  <si>
    <t>30.09.2022.</t>
  </si>
  <si>
    <t>OV-7864/2020</t>
  </si>
  <si>
    <t>25.11.2025.</t>
  </si>
  <si>
    <t>OV-7865/2020</t>
  </si>
  <si>
    <t xml:space="preserve">Jamstvo za uredno ispunjenje ugovora </t>
  </si>
  <si>
    <t>07.06.2021.</t>
  </si>
  <si>
    <t>GEO-KOM d.o.o., Josipa Bana Jelačića 87, 47250 Duga Resa</t>
  </si>
  <si>
    <t>OV-2879/2020</t>
  </si>
  <si>
    <t>31.01.2022.</t>
  </si>
  <si>
    <t>02.08.2021.</t>
  </si>
  <si>
    <t>Ceste Karlovac d.d, Barilović, Belajske Poljice, Poslovni park Karlovac 1/A</t>
  </si>
  <si>
    <t xml:space="preserve">Grancija za otklanjanje nedostataka u garantnom roku </t>
  </si>
  <si>
    <t>Br. 4101037960</t>
  </si>
  <si>
    <t>29.07.2026.</t>
  </si>
  <si>
    <t>CONVEXO d.o.o., Gornji Zvečaj 125, Generalski Stol</t>
  </si>
  <si>
    <t>OV-1514/2018</t>
  </si>
  <si>
    <t>17.06.2022.</t>
  </si>
  <si>
    <t>TECHNO WIN d.o.o., Jamnica Pisarovinska 12, 10451 Pisarovina</t>
  </si>
  <si>
    <t>OV-8762/2021</t>
  </si>
  <si>
    <t>16.03.2022.</t>
  </si>
  <si>
    <t>13.07.2021.</t>
  </si>
  <si>
    <t>OV-4898/2021</t>
  </si>
  <si>
    <t>05.07.2023.</t>
  </si>
  <si>
    <t>21.09.2021.</t>
  </si>
  <si>
    <t>OV-1904/2019</t>
  </si>
  <si>
    <t>14.09.2022.</t>
  </si>
  <si>
    <t>08.11.2021.</t>
  </si>
  <si>
    <t>LUMENIA ADRIATIC d.o.o., Ul. J. Haulika 14, 47000 KARLOVAC</t>
  </si>
  <si>
    <t>OV-3844/2021</t>
  </si>
  <si>
    <t>OV-3843/2021</t>
  </si>
  <si>
    <t>20.11.2026.</t>
  </si>
  <si>
    <t>stanje na dan: 31.12.2021.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</si>
  <si>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</si>
  <si>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</si>
  <si>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</si>
  <si>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</si>
  <si>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</si>
  <si>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</si>
  <si>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</si>
  <si>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</si>
  <si>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</si>
  <si>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</si>
  <si>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</si>
  <si>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</si>
  <si>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</si>
  <si>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</si>
  <si>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U Netretiću,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</si>
</sst>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/>
    <xf numFmtId="4" fontId="3" fillId="0" borderId="0" xfId="0" applyNumberFormat="1" applyFont="1" applyBorder="1"/>
    <xf numFmtId="4" fontId="3" fillId="0" borderId="0" xfId="0" applyNumberFormat="1" applyFont="1"/>
    <xf numFmtId="0" fontId="0" fillId="0" borderId="0" xfId="0"/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0" fontId="0" fillId="0" borderId="0" xfId="0"/>
    <xf numFmtId="0" fontId="0" fillId="0" borderId="0" xfId="0"/>
    <xf numFmtId="4" fontId="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9"/>
  <sheetViews>
    <sheetView tabSelected="1" workbookViewId="0">
      <selection activeCell="K21" sqref="K21"/>
    </sheetView>
  </sheetViews>
  <sheetFormatPr defaultRowHeight="15" x14ac:dyDescent="0.25"/>
  <cols>
    <col min="1" max="1" width="5" customWidth="1"/>
    <col min="2" max="2" width="15.7109375" customWidth="1"/>
    <col min="3" max="3" width="16.28515625" customWidth="1"/>
    <col min="4" max="4" width="13.85546875" customWidth="1"/>
    <col min="5" max="5" width="18.5703125" customWidth="1"/>
    <col min="6" max="6" width="17.42578125" customWidth="1"/>
    <col min="7" max="7" width="21.5703125" customWidth="1"/>
    <col min="8" max="8" width="12" customWidth="1"/>
    <col min="9" max="9" width="10.7109375" customWidth="1"/>
  </cols>
  <sheetData>
    <row r="2" spans="1:10" x14ac:dyDescent="0.25">
      <c r="A2" s="18"/>
      <c r="B2" s="18" t="s">
        <v>39</v>
      </c>
      <c r="C2" s="18" t="s">
        <v>51</v>
      </c>
      <c r="D2" s="18"/>
    </row>
    <row r="3" spans="1:10" x14ac:dyDescent="0.25">
      <c r="A3" s="18"/>
      <c r="B3" s="18" t="s">
        <v>38</v>
      </c>
      <c r="C3" s="18" t="s">
        <v>52</v>
      </c>
      <c r="D3" s="18"/>
      <c r="G3" s="21"/>
    </row>
    <row r="4" spans="1:10" x14ac:dyDescent="0.25">
      <c r="A4" s="18"/>
      <c r="B4" s="18" t="s">
        <v>32</v>
      </c>
      <c r="C4" s="18">
        <v>27425</v>
      </c>
      <c r="D4" s="18"/>
    </row>
    <row r="5" spans="1:10" x14ac:dyDescent="0.25">
      <c r="A5" s="18"/>
      <c r="B5" s="18" t="s">
        <v>33</v>
      </c>
      <c r="C5" s="19" t="s">
        <v>53</v>
      </c>
      <c r="D5" s="18"/>
      <c r="F5" s="55" t="s">
        <v>54</v>
      </c>
      <c r="G5" s="55"/>
    </row>
    <row r="6" spans="1:10" x14ac:dyDescent="0.25">
      <c r="A6" s="18"/>
      <c r="B6" s="18" t="s">
        <v>34</v>
      </c>
      <c r="C6" s="18">
        <v>80214224162</v>
      </c>
      <c r="D6" s="18"/>
      <c r="F6" s="55" t="s">
        <v>55</v>
      </c>
      <c r="G6" s="55"/>
    </row>
    <row r="7" spans="1:10" x14ac:dyDescent="0.25">
      <c r="A7" s="18"/>
      <c r="B7" s="18" t="s">
        <v>37</v>
      </c>
      <c r="C7" s="18">
        <v>8411</v>
      </c>
      <c r="D7" s="18"/>
      <c r="F7" s="55" t="s">
        <v>56</v>
      </c>
      <c r="G7" s="55"/>
    </row>
    <row r="8" spans="1:10" x14ac:dyDescent="0.25">
      <c r="A8" s="18"/>
      <c r="B8" s="18" t="s">
        <v>35</v>
      </c>
      <c r="C8" s="20" t="s">
        <v>36</v>
      </c>
      <c r="D8" s="18"/>
    </row>
    <row r="9" spans="1:10" x14ac:dyDescent="0.25">
      <c r="A9" s="18"/>
      <c r="B9" s="18" t="s">
        <v>40</v>
      </c>
      <c r="C9" s="20">
        <v>281</v>
      </c>
      <c r="D9" s="18"/>
      <c r="F9" s="55" t="s">
        <v>57</v>
      </c>
      <c r="G9" s="55"/>
    </row>
    <row r="10" spans="1:10" x14ac:dyDescent="0.25">
      <c r="A10" s="18"/>
      <c r="B10" s="18"/>
      <c r="C10" s="20"/>
      <c r="D10" s="18"/>
    </row>
    <row r="11" spans="1:10" x14ac:dyDescent="0.25">
      <c r="A11" s="18"/>
      <c r="B11" s="18"/>
      <c r="C11" s="20"/>
      <c r="D11" s="18"/>
    </row>
    <row r="12" spans="1:10" ht="15.75" x14ac:dyDescent="0.25">
      <c r="A12" s="48" t="s">
        <v>31</v>
      </c>
      <c r="B12" s="48"/>
      <c r="C12" s="48"/>
      <c r="D12" s="48"/>
      <c r="E12" s="48"/>
      <c r="F12" s="48"/>
      <c r="G12" s="48"/>
      <c r="H12" s="48"/>
    </row>
    <row r="13" spans="1:10" ht="15.75" customHeight="1" x14ac:dyDescent="0.25">
      <c r="A13" s="48" t="s">
        <v>141</v>
      </c>
      <c r="B13" s="48"/>
      <c r="C13" s="48"/>
      <c r="D13" s="48"/>
      <c r="E13" s="48"/>
      <c r="F13" s="48"/>
      <c r="G13" s="48"/>
      <c r="H13" s="48"/>
    </row>
    <row r="15" spans="1:10" ht="15" customHeight="1" x14ac:dyDescent="0.25">
      <c r="A15" s="54" t="s">
        <v>23</v>
      </c>
      <c r="B15" s="54"/>
      <c r="C15" s="54"/>
      <c r="D15" s="54"/>
      <c r="E15" s="54"/>
      <c r="F15" s="54"/>
      <c r="G15" s="54"/>
      <c r="H15" s="54"/>
      <c r="I15" s="44"/>
      <c r="J15" s="8"/>
    </row>
    <row r="16" spans="1:10" x14ac:dyDescent="0.25">
      <c r="A16" s="54"/>
      <c r="B16" s="54"/>
      <c r="C16" s="54"/>
      <c r="D16" s="54"/>
      <c r="E16" s="54"/>
      <c r="F16" s="54"/>
      <c r="G16" s="54"/>
      <c r="H16" s="54"/>
      <c r="I16" s="44"/>
      <c r="J16" s="8"/>
    </row>
    <row r="18" spans="1:9" ht="15.75" x14ac:dyDescent="0.25">
      <c r="A18" s="45" t="s">
        <v>1</v>
      </c>
      <c r="B18" s="46"/>
      <c r="C18" s="51" t="s">
        <v>186</v>
      </c>
      <c r="D18" s="51"/>
    </row>
    <row r="20" spans="1:9" ht="30" x14ac:dyDescent="0.25">
      <c r="A20" s="7" t="s">
        <v>3</v>
      </c>
      <c r="B20" s="7" t="s">
        <v>4</v>
      </c>
      <c r="C20" s="7" t="s">
        <v>5</v>
      </c>
      <c r="D20" s="7" t="s">
        <v>6</v>
      </c>
      <c r="E20" s="7" t="s">
        <v>7</v>
      </c>
      <c r="F20" s="7" t="s">
        <v>8</v>
      </c>
      <c r="G20" s="7" t="s">
        <v>9</v>
      </c>
      <c r="H20" s="7" t="s">
        <v>10</v>
      </c>
      <c r="I20" s="7" t="s">
        <v>11</v>
      </c>
    </row>
    <row r="21" spans="1:9" ht="105" x14ac:dyDescent="0.25">
      <c r="A21" s="15" t="s">
        <v>21</v>
      </c>
      <c r="B21" s="13" t="s">
        <v>59</v>
      </c>
      <c r="C21" s="16" t="s">
        <v>60</v>
      </c>
      <c r="D21" s="26">
        <v>100000</v>
      </c>
      <c r="E21" s="16" t="s">
        <v>25</v>
      </c>
      <c r="F21" s="16" t="s">
        <v>28</v>
      </c>
      <c r="G21" s="10" t="s">
        <v>61</v>
      </c>
      <c r="H21" s="25" t="s">
        <v>58</v>
      </c>
      <c r="I21" s="5"/>
    </row>
    <row r="22" spans="1:9" ht="105" x14ac:dyDescent="0.25">
      <c r="A22" s="15" t="s">
        <v>24</v>
      </c>
      <c r="B22" s="13" t="s">
        <v>59</v>
      </c>
      <c r="C22" s="16" t="s">
        <v>72</v>
      </c>
      <c r="D22" s="26">
        <v>100000</v>
      </c>
      <c r="E22" s="16" t="s">
        <v>25</v>
      </c>
      <c r="F22" s="16" t="s">
        <v>62</v>
      </c>
      <c r="G22" s="10" t="s">
        <v>61</v>
      </c>
      <c r="H22" s="25" t="s">
        <v>58</v>
      </c>
      <c r="I22" s="5"/>
    </row>
    <row r="23" spans="1:9" s="24" customFormat="1" ht="90" x14ac:dyDescent="0.25">
      <c r="A23" s="15" t="s">
        <v>26</v>
      </c>
      <c r="B23" s="13" t="s">
        <v>64</v>
      </c>
      <c r="C23" s="16" t="s">
        <v>65</v>
      </c>
      <c r="D23" s="26">
        <v>100000</v>
      </c>
      <c r="E23" s="16" t="s">
        <v>70</v>
      </c>
      <c r="F23" s="16" t="s">
        <v>62</v>
      </c>
      <c r="G23" s="10" t="s">
        <v>66</v>
      </c>
      <c r="H23" s="25" t="s">
        <v>67</v>
      </c>
      <c r="I23" s="5"/>
    </row>
    <row r="24" spans="1:9" s="24" customFormat="1" ht="90" x14ac:dyDescent="0.25">
      <c r="A24" s="15" t="s">
        <v>29</v>
      </c>
      <c r="B24" s="13" t="s">
        <v>64</v>
      </c>
      <c r="C24" s="16" t="s">
        <v>69</v>
      </c>
      <c r="D24" s="26">
        <v>100000</v>
      </c>
      <c r="E24" s="16" t="s">
        <v>70</v>
      </c>
      <c r="F24" s="16" t="s">
        <v>62</v>
      </c>
      <c r="G24" s="10" t="s">
        <v>66</v>
      </c>
      <c r="H24" s="25" t="s">
        <v>67</v>
      </c>
      <c r="I24" s="5"/>
    </row>
    <row r="25" spans="1:9" s="31" customFormat="1" ht="150" x14ac:dyDescent="0.25">
      <c r="A25" s="15" t="s">
        <v>147</v>
      </c>
      <c r="B25" s="13" t="s">
        <v>117</v>
      </c>
      <c r="C25" s="16" t="s">
        <v>118</v>
      </c>
      <c r="D25" s="26">
        <v>100000</v>
      </c>
      <c r="E25" s="16" t="s">
        <v>119</v>
      </c>
      <c r="F25" s="16" t="s">
        <v>27</v>
      </c>
      <c r="G25" s="10" t="s">
        <v>120</v>
      </c>
      <c r="H25" s="25" t="s">
        <v>121</v>
      </c>
      <c r="I25" s="5"/>
    </row>
    <row r="26" spans="1:9" s="36" customFormat="1" ht="150" x14ac:dyDescent="0.25">
      <c r="A26" s="15" t="s">
        <v>148</v>
      </c>
      <c r="B26" s="13" t="s">
        <v>117</v>
      </c>
      <c r="C26" s="16" t="s">
        <v>122</v>
      </c>
      <c r="D26" s="26">
        <v>100000</v>
      </c>
      <c r="E26" s="16" t="s">
        <v>119</v>
      </c>
      <c r="F26" s="16" t="s">
        <v>27</v>
      </c>
      <c r="G26" s="10" t="s">
        <v>120</v>
      </c>
      <c r="H26" s="25" t="s">
        <v>121</v>
      </c>
      <c r="I26" s="5"/>
    </row>
    <row r="27" spans="1:9" s="36" customFormat="1" ht="120" x14ac:dyDescent="0.25">
      <c r="A27" s="15" t="s">
        <v>149</v>
      </c>
      <c r="B27" s="13" t="s">
        <v>127</v>
      </c>
      <c r="C27" s="16" t="s">
        <v>124</v>
      </c>
      <c r="D27" s="26">
        <v>10000</v>
      </c>
      <c r="E27" s="16" t="s">
        <v>135</v>
      </c>
      <c r="F27" s="16" t="s">
        <v>27</v>
      </c>
      <c r="G27" s="10" t="s">
        <v>125</v>
      </c>
      <c r="H27" s="25" t="s">
        <v>126</v>
      </c>
      <c r="I27" s="5"/>
    </row>
    <row r="28" spans="1:9" s="36" customFormat="1" ht="120" x14ac:dyDescent="0.25">
      <c r="A28" s="15" t="s">
        <v>150</v>
      </c>
      <c r="B28" s="13" t="s">
        <v>127</v>
      </c>
      <c r="C28" s="16" t="s">
        <v>128</v>
      </c>
      <c r="D28" s="26">
        <v>100000</v>
      </c>
      <c r="E28" s="16" t="s">
        <v>136</v>
      </c>
      <c r="F28" s="16" t="s">
        <v>27</v>
      </c>
      <c r="G28" s="10" t="s">
        <v>125</v>
      </c>
      <c r="H28" s="25" t="s">
        <v>126</v>
      </c>
      <c r="I28" s="5"/>
    </row>
    <row r="29" spans="1:9" s="36" customFormat="1" ht="120" x14ac:dyDescent="0.25">
      <c r="A29" s="15" t="s">
        <v>63</v>
      </c>
      <c r="B29" s="13" t="s">
        <v>129</v>
      </c>
      <c r="C29" s="16" t="s">
        <v>130</v>
      </c>
      <c r="D29" s="26">
        <v>100000</v>
      </c>
      <c r="E29" s="16" t="s">
        <v>131</v>
      </c>
      <c r="F29" s="16" t="s">
        <v>27</v>
      </c>
      <c r="G29" s="10" t="s">
        <v>132</v>
      </c>
      <c r="H29" s="25" t="s">
        <v>133</v>
      </c>
      <c r="I29" s="5"/>
    </row>
    <row r="30" spans="1:9" s="37" customFormat="1" ht="120" x14ac:dyDescent="0.25">
      <c r="A30" s="15" t="s">
        <v>68</v>
      </c>
      <c r="B30" s="13" t="s">
        <v>129</v>
      </c>
      <c r="C30" s="16" t="s">
        <v>134</v>
      </c>
      <c r="D30" s="26">
        <v>100000</v>
      </c>
      <c r="E30" s="16" t="s">
        <v>131</v>
      </c>
      <c r="F30" s="16" t="s">
        <v>27</v>
      </c>
      <c r="G30" s="10" t="s">
        <v>132</v>
      </c>
      <c r="H30" s="25" t="s">
        <v>133</v>
      </c>
      <c r="I30" s="5"/>
    </row>
    <row r="31" spans="1:9" s="36" customFormat="1" ht="120" x14ac:dyDescent="0.25">
      <c r="A31" s="15" t="s">
        <v>71</v>
      </c>
      <c r="B31" s="13" t="s">
        <v>142</v>
      </c>
      <c r="C31" s="16" t="s">
        <v>143</v>
      </c>
      <c r="D31" s="26">
        <v>10000</v>
      </c>
      <c r="E31" s="16" t="s">
        <v>144</v>
      </c>
      <c r="F31" s="16" t="s">
        <v>27</v>
      </c>
      <c r="G31" s="10" t="s">
        <v>145</v>
      </c>
      <c r="H31" s="25" t="s">
        <v>146</v>
      </c>
      <c r="I31" s="5"/>
    </row>
    <row r="32" spans="1:9" x14ac:dyDescent="0.25">
      <c r="B32" s="17" t="s">
        <v>30</v>
      </c>
      <c r="C32" s="2"/>
      <c r="D32" s="23">
        <f>SUM(D21:D31)</f>
        <v>920000</v>
      </c>
    </row>
    <row r="33" spans="1:9" x14ac:dyDescent="0.25">
      <c r="C33" s="2"/>
    </row>
    <row r="34" spans="1:9" ht="15.75" x14ac:dyDescent="0.25">
      <c r="A34" s="48" t="s">
        <v>2</v>
      </c>
      <c r="B34" s="48"/>
      <c r="C34" s="51" t="s">
        <v>186</v>
      </c>
      <c r="D34" s="51"/>
    </row>
    <row r="35" spans="1:9" ht="18.75" x14ac:dyDescent="0.3">
      <c r="A35" s="4"/>
      <c r="C35" s="3"/>
    </row>
    <row r="36" spans="1:9" ht="45" x14ac:dyDescent="0.25">
      <c r="A36" s="7" t="s">
        <v>3</v>
      </c>
      <c r="B36" s="7" t="s">
        <v>12</v>
      </c>
      <c r="C36" s="7" t="s">
        <v>5</v>
      </c>
      <c r="D36" s="7" t="s">
        <v>13</v>
      </c>
      <c r="E36" s="7" t="s">
        <v>14</v>
      </c>
      <c r="F36" s="7" t="s">
        <v>8</v>
      </c>
      <c r="G36" s="7" t="s">
        <v>9</v>
      </c>
      <c r="H36" s="7" t="s">
        <v>10</v>
      </c>
      <c r="I36" s="7" t="s">
        <v>11</v>
      </c>
    </row>
    <row r="37" spans="1:9" s="27" customFormat="1" ht="75" x14ac:dyDescent="0.25">
      <c r="A37" s="5" t="s">
        <v>21</v>
      </c>
      <c r="B37" s="13" t="s">
        <v>74</v>
      </c>
      <c r="C37" s="39" t="s">
        <v>45</v>
      </c>
      <c r="D37" s="29">
        <v>18798</v>
      </c>
      <c r="E37" s="16" t="s">
        <v>46</v>
      </c>
      <c r="F37" s="16" t="s">
        <v>47</v>
      </c>
      <c r="G37" s="13" t="s">
        <v>75</v>
      </c>
      <c r="H37" s="5" t="s">
        <v>76</v>
      </c>
      <c r="I37" s="5"/>
    </row>
    <row r="38" spans="1:9" s="27" customFormat="1" ht="45" x14ac:dyDescent="0.25">
      <c r="A38" s="5" t="s">
        <v>24</v>
      </c>
      <c r="B38" s="13" t="s">
        <v>77</v>
      </c>
      <c r="C38" s="39" t="s">
        <v>49</v>
      </c>
      <c r="D38" s="29">
        <v>10000</v>
      </c>
      <c r="E38" s="16" t="s">
        <v>78</v>
      </c>
      <c r="F38" s="16" t="s">
        <v>73</v>
      </c>
      <c r="G38" s="13" t="s">
        <v>79</v>
      </c>
      <c r="H38" s="5" t="s">
        <v>80</v>
      </c>
      <c r="I38" s="5"/>
    </row>
    <row r="39" spans="1:9" s="27" customFormat="1" ht="45" x14ac:dyDescent="0.25">
      <c r="A39" s="5" t="s">
        <v>26</v>
      </c>
      <c r="B39" s="13" t="s">
        <v>81</v>
      </c>
      <c r="C39" s="39" t="s">
        <v>49</v>
      </c>
      <c r="D39" s="29">
        <v>10000</v>
      </c>
      <c r="E39" s="16" t="s">
        <v>46</v>
      </c>
      <c r="F39" s="16" t="s">
        <v>73</v>
      </c>
      <c r="G39" s="13" t="s">
        <v>82</v>
      </c>
      <c r="H39" s="5" t="s">
        <v>83</v>
      </c>
      <c r="I39" s="5"/>
    </row>
    <row r="40" spans="1:9" s="28" customFormat="1" ht="45" x14ac:dyDescent="0.25">
      <c r="A40" s="5" t="s">
        <v>29</v>
      </c>
      <c r="B40" s="13" t="s">
        <v>81</v>
      </c>
      <c r="C40" s="39" t="s">
        <v>49</v>
      </c>
      <c r="D40" s="29">
        <v>10000</v>
      </c>
      <c r="E40" s="16" t="s">
        <v>46</v>
      </c>
      <c r="F40" s="16" t="s">
        <v>73</v>
      </c>
      <c r="G40" s="13" t="s">
        <v>88</v>
      </c>
      <c r="H40" s="5" t="s">
        <v>83</v>
      </c>
      <c r="I40" s="5"/>
    </row>
    <row r="41" spans="1:9" s="28" customFormat="1" ht="45" x14ac:dyDescent="0.25">
      <c r="A41" s="5" t="s">
        <v>147</v>
      </c>
      <c r="B41" s="13" t="s">
        <v>89</v>
      </c>
      <c r="C41" s="39" t="s">
        <v>49</v>
      </c>
      <c r="D41" s="29">
        <v>50000</v>
      </c>
      <c r="E41" s="16" t="s">
        <v>46</v>
      </c>
      <c r="F41" s="16" t="s">
        <v>73</v>
      </c>
      <c r="G41" s="13" t="s">
        <v>90</v>
      </c>
      <c r="H41" s="5" t="s">
        <v>91</v>
      </c>
      <c r="I41" s="5"/>
    </row>
    <row r="42" spans="1:9" s="28" customFormat="1" ht="45" x14ac:dyDescent="0.25">
      <c r="A42" s="5" t="s">
        <v>148</v>
      </c>
      <c r="B42" s="13" t="s">
        <v>92</v>
      </c>
      <c r="C42" s="39" t="s">
        <v>49</v>
      </c>
      <c r="D42" s="29">
        <v>50000</v>
      </c>
      <c r="E42" s="16" t="s">
        <v>93</v>
      </c>
      <c r="F42" s="16" t="s">
        <v>73</v>
      </c>
      <c r="G42" s="13" t="s">
        <v>94</v>
      </c>
      <c r="H42" s="5" t="s">
        <v>99</v>
      </c>
      <c r="I42" s="5"/>
    </row>
    <row r="43" spans="1:9" s="28" customFormat="1" ht="45" x14ac:dyDescent="0.25">
      <c r="A43" s="5" t="s">
        <v>149</v>
      </c>
      <c r="B43" s="13" t="s">
        <v>84</v>
      </c>
      <c r="C43" s="39" t="s">
        <v>49</v>
      </c>
      <c r="D43" s="29">
        <v>10000</v>
      </c>
      <c r="E43" s="16" t="s">
        <v>85</v>
      </c>
      <c r="F43" s="16" t="s">
        <v>73</v>
      </c>
      <c r="G43" s="13" t="s">
        <v>86</v>
      </c>
      <c r="H43" s="5" t="s">
        <v>87</v>
      </c>
      <c r="I43" s="5"/>
    </row>
    <row r="44" spans="1:9" s="30" customFormat="1" ht="90" x14ac:dyDescent="0.25">
      <c r="A44" s="5" t="s">
        <v>150</v>
      </c>
      <c r="B44" s="13" t="s">
        <v>100</v>
      </c>
      <c r="C44" s="39" t="s">
        <v>49</v>
      </c>
      <c r="D44" s="29">
        <v>10000</v>
      </c>
      <c r="E44" s="16" t="s">
        <v>101</v>
      </c>
      <c r="F44" s="16" t="s">
        <v>98</v>
      </c>
      <c r="G44" s="13" t="s">
        <v>105</v>
      </c>
      <c r="H44" s="16" t="s">
        <v>103</v>
      </c>
      <c r="I44" s="13"/>
    </row>
    <row r="45" spans="1:9" s="30" customFormat="1" ht="90" x14ac:dyDescent="0.25">
      <c r="A45" s="5" t="s">
        <v>63</v>
      </c>
      <c r="B45" s="13" t="s">
        <v>104</v>
      </c>
      <c r="C45" s="39" t="s">
        <v>49</v>
      </c>
      <c r="D45" s="29">
        <v>10000</v>
      </c>
      <c r="E45" s="16" t="s">
        <v>101</v>
      </c>
      <c r="F45" s="16" t="s">
        <v>98</v>
      </c>
      <c r="G45" s="13" t="s">
        <v>102</v>
      </c>
      <c r="H45" s="16" t="s">
        <v>103</v>
      </c>
      <c r="I45" s="13"/>
    </row>
    <row r="46" spans="1:9" s="30" customFormat="1" ht="60" x14ac:dyDescent="0.25">
      <c r="A46" s="5" t="s">
        <v>68</v>
      </c>
      <c r="B46" s="13" t="s">
        <v>111</v>
      </c>
      <c r="C46" s="39" t="s">
        <v>49</v>
      </c>
      <c r="D46" s="29">
        <v>10000</v>
      </c>
      <c r="E46" s="16" t="s">
        <v>46</v>
      </c>
      <c r="F46" s="16" t="s">
        <v>108</v>
      </c>
      <c r="G46" s="13" t="s">
        <v>112</v>
      </c>
      <c r="H46" s="16" t="s">
        <v>113</v>
      </c>
      <c r="I46" s="13"/>
    </row>
    <row r="47" spans="1:9" s="30" customFormat="1" ht="60" x14ac:dyDescent="0.25">
      <c r="A47" s="5" t="s">
        <v>71</v>
      </c>
      <c r="B47" s="13" t="s">
        <v>111</v>
      </c>
      <c r="C47" s="39" t="s">
        <v>49</v>
      </c>
      <c r="D47" s="29">
        <v>10000</v>
      </c>
      <c r="E47" s="16" t="s">
        <v>46</v>
      </c>
      <c r="F47" s="16" t="s">
        <v>108</v>
      </c>
      <c r="G47" s="13" t="s">
        <v>114</v>
      </c>
      <c r="H47" s="16" t="s">
        <v>113</v>
      </c>
      <c r="I47" s="13"/>
    </row>
    <row r="48" spans="1:9" s="36" customFormat="1" ht="60" x14ac:dyDescent="0.25">
      <c r="A48" s="5" t="s">
        <v>187</v>
      </c>
      <c r="B48" s="32">
        <v>43805</v>
      </c>
      <c r="C48" s="40" t="s">
        <v>109</v>
      </c>
      <c r="D48" s="29">
        <v>111244.46</v>
      </c>
      <c r="E48" s="16" t="s">
        <v>110</v>
      </c>
      <c r="F48" s="16" t="s">
        <v>108</v>
      </c>
      <c r="G48" s="13" t="s">
        <v>115</v>
      </c>
      <c r="H48" s="13" t="s">
        <v>116</v>
      </c>
      <c r="I48" s="5"/>
    </row>
    <row r="49" spans="1:9" s="36" customFormat="1" ht="75" x14ac:dyDescent="0.25">
      <c r="A49" s="5" t="s">
        <v>188</v>
      </c>
      <c r="B49" s="13" t="s">
        <v>137</v>
      </c>
      <c r="C49" s="39" t="s">
        <v>49</v>
      </c>
      <c r="D49" s="29">
        <v>10000</v>
      </c>
      <c r="E49" s="16" t="s">
        <v>138</v>
      </c>
      <c r="F49" s="16" t="s">
        <v>73</v>
      </c>
      <c r="G49" s="13" t="s">
        <v>139</v>
      </c>
      <c r="H49" s="5" t="s">
        <v>140</v>
      </c>
      <c r="I49" s="5"/>
    </row>
    <row r="50" spans="1:9" s="38" customFormat="1" ht="60" x14ac:dyDescent="0.25">
      <c r="A50" s="5" t="s">
        <v>189</v>
      </c>
      <c r="B50" s="32" t="s">
        <v>151</v>
      </c>
      <c r="C50" s="39" t="s">
        <v>49</v>
      </c>
      <c r="D50" s="29">
        <v>50000</v>
      </c>
      <c r="E50" s="16" t="s">
        <v>50</v>
      </c>
      <c r="F50" s="16" t="s">
        <v>108</v>
      </c>
      <c r="G50" s="13" t="s">
        <v>152</v>
      </c>
      <c r="H50" s="13" t="s">
        <v>153</v>
      </c>
      <c r="I50" s="5"/>
    </row>
    <row r="51" spans="1:9" s="38" customFormat="1" ht="60" x14ac:dyDescent="0.25">
      <c r="A51" s="5" t="s">
        <v>190</v>
      </c>
      <c r="B51" s="32" t="s">
        <v>151</v>
      </c>
      <c r="C51" s="39" t="s">
        <v>49</v>
      </c>
      <c r="D51" s="29">
        <v>50000</v>
      </c>
      <c r="E51" s="16" t="s">
        <v>110</v>
      </c>
      <c r="F51" s="16" t="s">
        <v>108</v>
      </c>
      <c r="G51" s="13" t="s">
        <v>154</v>
      </c>
      <c r="H51" s="13" t="s">
        <v>155</v>
      </c>
      <c r="I51" s="5"/>
    </row>
    <row r="52" spans="1:9" s="38" customFormat="1" ht="60" x14ac:dyDescent="0.25">
      <c r="A52" s="5" t="s">
        <v>191</v>
      </c>
      <c r="B52" s="32" t="s">
        <v>151</v>
      </c>
      <c r="C52" s="39" t="s">
        <v>49</v>
      </c>
      <c r="D52" s="29">
        <v>10000</v>
      </c>
      <c r="E52" s="16" t="s">
        <v>46</v>
      </c>
      <c r="F52" s="16" t="s">
        <v>108</v>
      </c>
      <c r="G52" s="13" t="s">
        <v>156</v>
      </c>
      <c r="H52" s="13" t="s">
        <v>157</v>
      </c>
      <c r="I52" s="5"/>
    </row>
    <row r="53" spans="1:9" s="38" customFormat="1" ht="60" x14ac:dyDescent="0.25">
      <c r="A53" s="5" t="s">
        <v>192</v>
      </c>
      <c r="B53" s="32" t="s">
        <v>151</v>
      </c>
      <c r="C53" s="39" t="s">
        <v>49</v>
      </c>
      <c r="D53" s="29">
        <v>10000</v>
      </c>
      <c r="E53" s="16" t="s">
        <v>46</v>
      </c>
      <c r="F53" s="16" t="s">
        <v>108</v>
      </c>
      <c r="G53" s="13" t="s">
        <v>158</v>
      </c>
      <c r="H53" s="13" t="s">
        <v>157</v>
      </c>
      <c r="I53" s="5"/>
    </row>
    <row r="54" spans="1:9" s="41" customFormat="1" ht="60" x14ac:dyDescent="0.25">
      <c r="A54" s="5" t="s">
        <v>193</v>
      </c>
      <c r="B54" s="13" t="s">
        <v>160</v>
      </c>
      <c r="C54" s="13" t="s">
        <v>49</v>
      </c>
      <c r="D54" s="29">
        <v>50000</v>
      </c>
      <c r="E54" s="16" t="s">
        <v>161</v>
      </c>
      <c r="F54" s="16" t="s">
        <v>159</v>
      </c>
      <c r="G54" s="13" t="s">
        <v>162</v>
      </c>
      <c r="H54" s="5" t="s">
        <v>163</v>
      </c>
      <c r="I54" s="5"/>
    </row>
    <row r="55" spans="1:9" s="41" customFormat="1" ht="60" x14ac:dyDescent="0.25">
      <c r="A55" s="5" t="s">
        <v>194</v>
      </c>
      <c r="B55" s="13" t="s">
        <v>107</v>
      </c>
      <c r="C55" s="13" t="s">
        <v>49</v>
      </c>
      <c r="D55" s="29">
        <v>50000</v>
      </c>
      <c r="E55" s="16" t="s">
        <v>169</v>
      </c>
      <c r="F55" s="16" t="s">
        <v>159</v>
      </c>
      <c r="G55" s="13" t="s">
        <v>170</v>
      </c>
      <c r="H55" s="5" t="s">
        <v>171</v>
      </c>
      <c r="I55" s="5"/>
    </row>
    <row r="56" spans="1:9" s="41" customFormat="1" ht="60" x14ac:dyDescent="0.25">
      <c r="A56" s="5" t="s">
        <v>195</v>
      </c>
      <c r="B56" s="13" t="s">
        <v>107</v>
      </c>
      <c r="C56" s="13" t="s">
        <v>49</v>
      </c>
      <c r="D56" s="29">
        <v>50000</v>
      </c>
      <c r="E56" s="16" t="s">
        <v>172</v>
      </c>
      <c r="F56" s="16" t="s">
        <v>159</v>
      </c>
      <c r="G56" s="13" t="s">
        <v>173</v>
      </c>
      <c r="H56" s="5" t="s">
        <v>174</v>
      </c>
      <c r="I56" s="5"/>
    </row>
    <row r="57" spans="1:9" s="41" customFormat="1" ht="105" x14ac:dyDescent="0.25">
      <c r="A57" s="5" t="s">
        <v>196</v>
      </c>
      <c r="B57" s="13" t="s">
        <v>175</v>
      </c>
      <c r="C57" s="13" t="s">
        <v>49</v>
      </c>
      <c r="D57" s="29">
        <v>50000</v>
      </c>
      <c r="E57" s="16" t="s">
        <v>106</v>
      </c>
      <c r="F57" s="16" t="s">
        <v>159</v>
      </c>
      <c r="G57" s="13" t="s">
        <v>176</v>
      </c>
      <c r="H57" s="5" t="s">
        <v>177</v>
      </c>
      <c r="I57" s="5"/>
    </row>
    <row r="58" spans="1:9" s="41" customFormat="1" ht="60" x14ac:dyDescent="0.25">
      <c r="A58" s="5" t="s">
        <v>197</v>
      </c>
      <c r="B58" s="32" t="s">
        <v>164</v>
      </c>
      <c r="C58" s="39" t="s">
        <v>95</v>
      </c>
      <c r="D58" s="29">
        <v>50917</v>
      </c>
      <c r="E58" s="16" t="s">
        <v>165</v>
      </c>
      <c r="F58" s="16" t="s">
        <v>166</v>
      </c>
      <c r="G58" s="13" t="s">
        <v>167</v>
      </c>
      <c r="H58" s="13" t="s">
        <v>168</v>
      </c>
      <c r="I58" s="5"/>
    </row>
    <row r="59" spans="1:9" s="41" customFormat="1" ht="60" x14ac:dyDescent="0.25">
      <c r="A59" s="5" t="s">
        <v>198</v>
      </c>
      <c r="B59" s="32" t="s">
        <v>178</v>
      </c>
      <c r="C59" s="39" t="s">
        <v>49</v>
      </c>
      <c r="D59" s="29">
        <v>50000</v>
      </c>
      <c r="E59" s="16" t="s">
        <v>110</v>
      </c>
      <c r="F59" s="16" t="s">
        <v>159</v>
      </c>
      <c r="G59" s="13" t="s">
        <v>179</v>
      </c>
      <c r="H59" s="13" t="s">
        <v>180</v>
      </c>
      <c r="I59" s="5"/>
    </row>
    <row r="60" spans="1:9" s="42" customFormat="1" ht="60" x14ac:dyDescent="0.25">
      <c r="A60" s="5" t="s">
        <v>199</v>
      </c>
      <c r="B60" s="32" t="s">
        <v>181</v>
      </c>
      <c r="C60" s="39" t="s">
        <v>49</v>
      </c>
      <c r="D60" s="29">
        <v>10000</v>
      </c>
      <c r="E60" s="16" t="s">
        <v>182</v>
      </c>
      <c r="F60" s="16" t="s">
        <v>108</v>
      </c>
      <c r="G60" s="13" t="s">
        <v>183</v>
      </c>
      <c r="H60" s="32">
        <v>46346</v>
      </c>
      <c r="I60" s="5"/>
    </row>
    <row r="61" spans="1:9" s="42" customFormat="1" ht="60" x14ac:dyDescent="0.25">
      <c r="A61" s="5" t="s">
        <v>200</v>
      </c>
      <c r="B61" s="32" t="s">
        <v>181</v>
      </c>
      <c r="C61" s="39" t="s">
        <v>49</v>
      </c>
      <c r="D61" s="29">
        <v>10000</v>
      </c>
      <c r="E61" s="16" t="s">
        <v>182</v>
      </c>
      <c r="F61" s="16" t="s">
        <v>108</v>
      </c>
      <c r="G61" s="13" t="s">
        <v>184</v>
      </c>
      <c r="H61" s="13" t="s">
        <v>185</v>
      </c>
      <c r="I61" s="5"/>
    </row>
    <row r="62" spans="1:9" s="41" customFormat="1" x14ac:dyDescent="0.25">
      <c r="A62" s="5"/>
      <c r="B62" s="32"/>
      <c r="C62" s="39"/>
      <c r="D62" s="29"/>
      <c r="E62" s="16"/>
      <c r="F62" s="16"/>
      <c r="G62" s="13"/>
      <c r="H62" s="13"/>
      <c r="I62" s="5"/>
    </row>
    <row r="63" spans="1:9" x14ac:dyDescent="0.25">
      <c r="A63" s="14"/>
      <c r="B63" s="14"/>
      <c r="C63" s="14"/>
      <c r="D63" s="33"/>
      <c r="E63" s="14"/>
      <c r="F63" s="14"/>
      <c r="G63" s="14"/>
      <c r="H63" s="14"/>
      <c r="I63" s="14"/>
    </row>
    <row r="64" spans="1:9" x14ac:dyDescent="0.25">
      <c r="A64" s="18" t="s">
        <v>48</v>
      </c>
      <c r="B64" s="14"/>
      <c r="C64" s="14"/>
      <c r="D64" s="22">
        <f>SUM(D37:D63)</f>
        <v>760959.46</v>
      </c>
      <c r="E64" s="14"/>
      <c r="F64" s="14"/>
      <c r="G64" s="14"/>
      <c r="H64" s="14"/>
      <c r="I64" s="14"/>
    </row>
    <row r="65" spans="1:13" x14ac:dyDescent="0.25">
      <c r="A65" s="2"/>
      <c r="C65" s="2"/>
      <c r="D65" s="35">
        <f>SUM(D32,D64)</f>
        <v>1680959.46</v>
      </c>
    </row>
    <row r="66" spans="1:13" ht="64.5" customHeight="1" x14ac:dyDescent="0.25">
      <c r="A66" s="52" t="s">
        <v>0</v>
      </c>
      <c r="B66" s="53"/>
      <c r="C66" s="53"/>
      <c r="D66" s="53"/>
      <c r="E66" s="53"/>
      <c r="F66" s="53"/>
      <c r="G66" s="53"/>
      <c r="H66" s="53"/>
    </row>
    <row r="67" spans="1:13" x14ac:dyDescent="0.25">
      <c r="A67" s="6"/>
      <c r="B67" s="6"/>
      <c r="C67" s="51" t="s">
        <v>186</v>
      </c>
      <c r="D67" s="51"/>
      <c r="E67" s="6"/>
      <c r="F67" s="6"/>
      <c r="G67" s="6"/>
      <c r="H67" s="6"/>
    </row>
    <row r="68" spans="1:13" ht="18.75" customHeight="1" x14ac:dyDescent="0.25">
      <c r="A68" s="2"/>
      <c r="C68" s="2"/>
      <c r="D68" s="1"/>
    </row>
    <row r="69" spans="1:13" ht="66.75" customHeight="1" x14ac:dyDescent="0.25">
      <c r="A69" s="12" t="s">
        <v>15</v>
      </c>
      <c r="B69" s="12" t="s">
        <v>20</v>
      </c>
      <c r="C69" s="12" t="s">
        <v>16</v>
      </c>
      <c r="D69" s="12" t="s">
        <v>17</v>
      </c>
      <c r="E69" s="12" t="s">
        <v>18</v>
      </c>
      <c r="F69" s="12" t="s">
        <v>19</v>
      </c>
      <c r="G69" s="11" t="s">
        <v>11</v>
      </c>
      <c r="M69" t="s">
        <v>123</v>
      </c>
    </row>
    <row r="70" spans="1:13" x14ac:dyDescent="0.25">
      <c r="A70" s="9" t="s">
        <v>21</v>
      </c>
      <c r="B70" s="13" t="s">
        <v>22</v>
      </c>
      <c r="C70" s="9" t="s">
        <v>22</v>
      </c>
      <c r="D70" s="9" t="s">
        <v>22</v>
      </c>
      <c r="E70" s="13" t="s">
        <v>22</v>
      </c>
      <c r="F70" s="13" t="s">
        <v>22</v>
      </c>
      <c r="G70" s="13" t="s">
        <v>22</v>
      </c>
    </row>
    <row r="71" spans="1:13" x14ac:dyDescent="0.25">
      <c r="A71" s="9"/>
      <c r="B71" s="13"/>
      <c r="C71" s="9"/>
      <c r="D71" s="9"/>
      <c r="E71" s="13"/>
      <c r="F71" s="13"/>
      <c r="G71" s="13"/>
    </row>
    <row r="72" spans="1:13" x14ac:dyDescent="0.25">
      <c r="A72" s="2"/>
      <c r="D72" s="1"/>
    </row>
    <row r="73" spans="1:13" x14ac:dyDescent="0.25">
      <c r="A73" s="49" t="s">
        <v>201</v>
      </c>
      <c r="B73" s="50"/>
      <c r="C73" s="50"/>
      <c r="D73" s="1"/>
    </row>
    <row r="74" spans="1:13" x14ac:dyDescent="0.25">
      <c r="A74" s="2"/>
      <c r="D74" s="1"/>
    </row>
    <row r="75" spans="1:13" x14ac:dyDescent="0.25">
      <c r="A75" s="1" t="s">
        <v>43</v>
      </c>
      <c r="B75" s="43"/>
      <c r="C75" s="43"/>
      <c r="F75" s="47" t="s">
        <v>44</v>
      </c>
      <c r="G75" s="47"/>
      <c r="H75" s="47"/>
    </row>
    <row r="76" spans="1:13" x14ac:dyDescent="0.25">
      <c r="A76" s="47" t="s">
        <v>41</v>
      </c>
      <c r="B76" s="47"/>
      <c r="C76" s="47"/>
      <c r="F76" s="47" t="s">
        <v>42</v>
      </c>
      <c r="G76" s="47"/>
      <c r="H76" s="47"/>
    </row>
    <row r="77" spans="1:13" x14ac:dyDescent="0.25">
      <c r="A77" s="47" t="s">
        <v>96</v>
      </c>
      <c r="B77" s="47"/>
      <c r="C77" s="47"/>
      <c r="F77" s="47" t="s">
        <v>97</v>
      </c>
      <c r="G77" s="47"/>
      <c r="H77" s="47"/>
    </row>
    <row r="79" spans="1:13" x14ac:dyDescent="0.25">
      <c r="D79" s="34"/>
    </row>
  </sheetData>
  <mergeCells count="18">
    <mergeCell ref="F77:H77"/>
    <mergeCell ref="A77:C77"/>
    <mergeCell ref="F5:G5"/>
    <mergeCell ref="F6:G6"/>
    <mergeCell ref="F7:G7"/>
    <mergeCell ref="F9:G9"/>
    <mergeCell ref="A34:B34"/>
    <mergeCell ref="A76:C76"/>
    <mergeCell ref="A12:H12"/>
    <mergeCell ref="A13:H13"/>
    <mergeCell ref="A73:C73"/>
    <mergeCell ref="F75:H75"/>
    <mergeCell ref="F76:H76"/>
    <mergeCell ref="C67:D67"/>
    <mergeCell ref="A66:H66"/>
    <mergeCell ref="A15:H16"/>
    <mergeCell ref="C18:D18"/>
    <mergeCell ref="C34:D34"/>
  </mergeCells>
  <pageMargins left="0.70866141732283472" right="0.51181102362204722" top="0.74803149606299213" bottom="0.55118110236220474" header="0.31496062992125984" footer="0.31496062992125984"/>
  <pageSetup paperSize="9" firstPageNumber="95" orientation="landscape" useFirstPageNumber="1" r:id="rId1"/>
  <headerFooter>
    <oddHeader>&amp;R&amp;"Arial,Uobičajeno"&amp;10&amp;P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Branka Vrcić</cp:lastModifiedBy>
  <cp:lastPrinted>2022-05-18T12:04:00Z</cp:lastPrinted>
  <dcterms:created xsi:type="dcterms:W3CDTF">2018-02-05T12:54:55Z</dcterms:created>
  <dcterms:modified xsi:type="dcterms:W3CDTF">2022-05-18T12:05:01Z</dcterms:modified>
</cp:coreProperties>
</file>